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https://enterprisecommunity.sharepoint.com/sites/NationalInitiatives/Green_Communities/0_Green Communities Criteria/2026 Criteria/Tools &amp; templates/FINAL TOOLS FOR WEBSITE_4.9.26/"/>
    </mc:Choice>
  </mc:AlternateContent>
  <xr:revisionPtr revIDLastSave="135" documentId="8_{67437B81-C989-4448-9E50-B48E25DEBCFF}" xr6:coauthVersionLast="47" xr6:coauthVersionMax="47" xr10:uidLastSave="{7FF4436D-8475-48C9-8A2F-439EEB1DD4AD}"/>
  <bookViews>
    <workbookView xWindow="-28920" yWindow="-120" windowWidth="29040" windowHeight="15720" xr2:uid="{00000000-000D-0000-FFFF-FFFF00000000}"/>
  </bookViews>
  <sheets>
    <sheet name="4.1_4.2 worksheet" sheetId="1" r:id="rId1"/>
    <sheet name="Reference &amp; Multipliers" sheetId="2" state="hidden" r:id="rId2"/>
  </sheets>
  <definedNames>
    <definedName name="before_2007_washers">'Reference &amp; Multipliers'!$K$60:$K$61</definedName>
    <definedName name="between_2007_2015_washers">'Reference &amp; Multipliers'!$K$64:$K$65</definedName>
    <definedName name="calendar">'Reference &amp; Multipliers'!$J$39:$J$40</definedName>
    <definedName name="calendar2">'Reference &amp; Multipliers'!$J$38:$J$40</definedName>
    <definedName name="clotheswashers" localSheetId="0">'Reference &amp; Multipliers'!$J$12:$J$14</definedName>
    <definedName name="dishwashers" localSheetId="0">'Reference &amp; Multipliers'!$L$12:$L$14</definedName>
    <definedName name="postMarch2015">'Reference &amp; Multipliers'!$K$51:$K$55</definedName>
    <definedName name="preMarch2015">'Reference &amp; Multipliers'!$K$38:$K$40</definedName>
    <definedName name="type_of_clotheswasher">'Reference &amp; Multipliers'!$J$12:$J$14</definedName>
    <definedName name="type_of_dishwasher">'Reference &amp; Multipliers'!$L$12:$L$14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81" i="1" l="1"/>
  <c r="J73" i="1"/>
  <c r="J88" i="1"/>
  <c r="H40" i="1" l="1"/>
  <c r="L88" i="1"/>
  <c r="L86" i="1"/>
  <c r="J38" i="1"/>
  <c r="J42" i="1" s="1"/>
  <c r="L90" i="1" l="1"/>
  <c r="D40" i="1" l="1"/>
  <c r="B40" i="1"/>
  <c r="J76" i="1"/>
  <c r="H88" i="1"/>
  <c r="H90" i="1" s="1"/>
  <c r="F40" i="1"/>
  <c r="F88" i="1" s="1"/>
  <c r="F90" i="1" s="1"/>
  <c r="B88" i="1" l="1"/>
  <c r="B90" i="1" s="1"/>
  <c r="B42" i="1"/>
  <c r="D42" i="1"/>
  <c r="D88" i="1"/>
  <c r="D90" i="1" s="1"/>
  <c r="J63" i="1" l="1"/>
  <c r="J68" i="1"/>
  <c r="J84" i="1" l="1"/>
  <c r="J86" i="1" s="1"/>
  <c r="J55" i="1"/>
  <c r="J90" i="1" l="1"/>
  <c r="E92" i="1" s="1"/>
  <c r="L38" i="1"/>
  <c r="F42" i="1" l="1"/>
  <c r="H42" i="1"/>
  <c r="L42" i="1" l="1"/>
  <c r="E44" i="1" s="1"/>
  <c r="E94" i="1" l="1"/>
  <c r="E96" i="1" s="1"/>
</calcChain>
</file>

<file path=xl/sharedStrings.xml><?xml version="1.0" encoding="utf-8"?>
<sst xmlns="http://schemas.openxmlformats.org/spreadsheetml/2006/main" count="209" uniqueCount="156">
  <si>
    <t>4.1 &amp; 4.2 GREEN COMMUNITIES WATER CALCULATOR</t>
  </si>
  <si>
    <t>Effective April 2026</t>
  </si>
  <si>
    <t>4.1 Water Conserving Features</t>
  </si>
  <si>
    <t>Mandatory for all projects</t>
  </si>
  <si>
    <t xml:space="preserve">Reduce total indoor water consumption by at least 20% compared to the baseline indoor water consumption chart below. 
Additionally, any newly installed toilets, showerheads, and lavatory faucets in the project must be WaterSense® certified.
</t>
  </si>
  <si>
    <t>PROJECT NAME</t>
  </si>
  <si>
    <t>PROJECT ADDRESS</t>
  </si>
  <si>
    <t>PROJECT CITY, STATE, ZIP</t>
  </si>
  <si>
    <t>COMPLETION DATE</t>
  </si>
  <si>
    <t>TOTAL NUMBER OF BEDROOMS</t>
  </si>
  <si>
    <t>TOTAL NUMBER OF UNITS</t>
  </si>
  <si>
    <t>bedrooms</t>
  </si>
  <si>
    <t>units</t>
  </si>
  <si>
    <t>WATER PRESSURE</t>
  </si>
  <si>
    <r>
      <t xml:space="preserve">All dwelling units in </t>
    </r>
    <r>
      <rPr>
        <b/>
        <i/>
        <sz val="12"/>
        <color rgb="FF000000"/>
        <rFont val="Calibri"/>
        <family val="2"/>
        <scheme val="minor"/>
      </rPr>
      <t>buildings that are three stories or fewer, or single-family homes, must have service pressure not to exceed 60 PSI</t>
    </r>
    <r>
      <rPr>
        <i/>
        <sz val="12"/>
        <color rgb="FF000000"/>
        <rFont val="Calibri"/>
        <family val="2"/>
        <scheme val="minor"/>
      </rPr>
      <t>. PSI should be controlled by a pressure regulator if necessary. 
Piping for fire sprinkler systems (including hybrid systems) is excluded from this requirement and should comply with state and local codes and regulations as well as manufacturer specifications.</t>
    </r>
  </si>
  <si>
    <t>Does your project meet the applicable water pressure requirements under 4.1?</t>
  </si>
  <si>
    <t>CALCULATE WATER CONSUMPTION</t>
  </si>
  <si>
    <t>SHOWERHEADS</t>
  </si>
  <si>
    <t>LAV FAUCETS</t>
  </si>
  <si>
    <t>KITCHEN FAUCETS</t>
  </si>
  <si>
    <t>TOILETS</t>
  </si>
  <si>
    <t>CLOTHES WASHERS</t>
  </si>
  <si>
    <t>DISHWASHERS</t>
  </si>
  <si>
    <t>gpm</t>
  </si>
  <si>
    <t>gpf</t>
  </si>
  <si>
    <t>select type of clothes washer below:</t>
  </si>
  <si>
    <t>select type of dishwasher below:</t>
  </si>
  <si>
    <t>minutes</t>
  </si>
  <si>
    <t>flush</t>
  </si>
  <si>
    <t>select type of clothes washer</t>
  </si>
  <si>
    <t>select type of dishwasher</t>
  </si>
  <si>
    <t>gallons/use</t>
  </si>
  <si>
    <t>gallons/cycle</t>
  </si>
  <si>
    <t>Input the number of clothes washers installed in your project below. If no clothes washers were installed, put a "0"</t>
  </si>
  <si>
    <t>Input the number of dishwashers installed in your project below. If no dishwashers were installed, put a "0"</t>
  </si>
  <si>
    <t>washers</t>
  </si>
  <si>
    <t>dishwashers</t>
  </si>
  <si>
    <t>BASELINE INDOOR WATER CONSUMPTION :</t>
  </si>
  <si>
    <t xml:space="preserve"> gallons</t>
  </si>
  <si>
    <r>
      <t>STEP 2:</t>
    </r>
    <r>
      <rPr>
        <sz val="12"/>
        <color rgb="FF000000"/>
        <rFont val="Calibri"/>
        <family val="2"/>
        <scheme val="minor"/>
      </rPr>
      <t xml:space="preserve"> CALCULATE YOUR ACTUAL INDOOR WATER CONSUMPTION (PER PERSON PER DAY) BY ENTERING DATA INTO THE YELLOW CELLS BELOW </t>
    </r>
  </si>
  <si>
    <t>LAVE FAUCETS</t>
  </si>
  <si>
    <t>Method 1 : Water Factor</t>
  </si>
  <si>
    <t>Use if you know the Water Factor (WF) of your clothes washer. If you have an ENERGY STAR-certified washer, you can find your WF online: http://www.energystar.gov/productfinder/product/certified-clothes-washers</t>
  </si>
  <si>
    <t>Input the Water Factor below:</t>
  </si>
  <si>
    <t>WF</t>
  </si>
  <si>
    <t>Input the capacity of your clothes washer below:</t>
  </si>
  <si>
    <t>cu ft</t>
  </si>
  <si>
    <t>gallons</t>
  </si>
  <si>
    <t>Method 2: Year manufactured</t>
  </si>
  <si>
    <t>Based on when your clothes washer was manufactured, select the type of washer below. 
If your clothes washer was manufactured after March 7, 2015, your must also input the capacity</t>
  </si>
  <si>
    <r>
      <t xml:space="preserve">Manufactured </t>
    </r>
    <r>
      <rPr>
        <b/>
        <u/>
        <sz val="12"/>
        <color theme="1"/>
        <rFont val="Calibri"/>
        <family val="2"/>
        <scheme val="minor"/>
      </rPr>
      <t>before 2007</t>
    </r>
  </si>
  <si>
    <t>select the type of clothes washer:</t>
  </si>
  <si>
    <r>
      <t xml:space="preserve">Manufactured between </t>
    </r>
    <r>
      <rPr>
        <b/>
        <u/>
        <sz val="12"/>
        <color theme="1"/>
        <rFont val="Calibri"/>
        <family val="2"/>
        <scheme val="minor"/>
      </rPr>
      <t>2007 and March 07, 2015</t>
    </r>
  </si>
  <si>
    <t>select the type of washer</t>
  </si>
  <si>
    <r>
      <t xml:space="preserve">Manufactured after </t>
    </r>
    <r>
      <rPr>
        <b/>
        <u/>
        <sz val="12"/>
        <color theme="1"/>
        <rFont val="Calibri"/>
        <family val="2"/>
        <scheme val="minor"/>
      </rPr>
      <t xml:space="preserve">March 07, 2015 and by
April 22, 2021 </t>
    </r>
  </si>
  <si>
    <t>input the capacity of your clothes washer below:</t>
  </si>
  <si>
    <r>
      <t xml:space="preserve">Manufactured </t>
    </r>
    <r>
      <rPr>
        <b/>
        <u/>
        <sz val="12"/>
        <color theme="1"/>
        <rFont val="Calibri"/>
        <family val="2"/>
        <scheme val="minor"/>
      </rPr>
      <t>after April 22, 2021</t>
    </r>
  </si>
  <si>
    <t>IWF</t>
  </si>
  <si>
    <t>clothes washer</t>
  </si>
  <si>
    <t>dishwasher</t>
  </si>
  <si>
    <t>ACTUAL INDOOR 
WATER CONSUMPTION:</t>
  </si>
  <si>
    <t>PERCENTAGE IMPROVEMENT OVER BASELINE:</t>
  </si>
  <si>
    <t>4.2 eligibility:</t>
  </si>
  <si>
    <t>Optional for all projects</t>
  </si>
  <si>
    <r>
      <t xml:space="preserve">Reduce total indoor water consumption by at least 30% compared to the baseline indoor water consumption chart below. Projects may earn points under 4.2 based on their performance above the mandatory requirement. 
</t>
    </r>
    <r>
      <rPr>
        <b/>
        <i/>
        <sz val="12"/>
        <color rgb="FF000000"/>
        <rFont val="Calibri"/>
        <family val="2"/>
        <scheme val="minor"/>
      </rPr>
      <t>NOTE</t>
    </r>
    <r>
      <rPr>
        <i/>
        <sz val="12"/>
        <color rgb="FF000000"/>
        <rFont val="Calibri"/>
        <family val="2"/>
        <scheme val="minor"/>
      </rPr>
      <t>: projects pursing 4.2 - Option 2: Whole-home water certification can earn 8 points and should specify the whole-home water certification program they are pursuing in the application portal.</t>
    </r>
  </si>
  <si>
    <t xml:space="preserve">PERCENTAGE REDUCTION OF TOTAL INDOOR WATER CONSUMPTION OVER BASELINE
</t>
  </si>
  <si>
    <t>NUMBER OF 
OPTIONAL POINTS</t>
  </si>
  <si>
    <t>Required</t>
  </si>
  <si>
    <t>2 points</t>
  </si>
  <si>
    <t>4 points</t>
  </si>
  <si>
    <t>6 points</t>
  </si>
  <si>
    <t>8 points</t>
  </si>
  <si>
    <t>BASELINE INDOOR WATER CONSUMPTION (PER PERSON PER DAY)</t>
  </si>
  <si>
    <t xml:space="preserve">FIXTURE
</t>
  </si>
  <si>
    <t>BASELINE FLUSH OR FLOW RATE</t>
  </si>
  <si>
    <t xml:space="preserve">EST. FIXTURE USAGE
</t>
  </si>
  <si>
    <t>ESTIMATED WATER USAGE</t>
  </si>
  <si>
    <t>Shower (per compartment)</t>
  </si>
  <si>
    <t>2.5 gpm</t>
  </si>
  <si>
    <t>6.15 minutes</t>
  </si>
  <si>
    <t>15.4 gallons</t>
  </si>
  <si>
    <t>Lavatory, Kitchen faucet</t>
  </si>
  <si>
    <t>2.2 gpm</t>
  </si>
  <si>
    <t>5.0 minutes</t>
  </si>
  <si>
    <t>11 gallons</t>
  </si>
  <si>
    <t>Toilet</t>
  </si>
  <si>
    <t>1.6 gpf</t>
  </si>
  <si>
    <t>5.05 flushes</t>
  </si>
  <si>
    <t>8 gallons</t>
  </si>
  <si>
    <t>Clothes washer</t>
  </si>
  <si>
    <t>6.5 WF* top loading and 4.7 WF front loading</t>
  </si>
  <si>
    <r>
      <t>0.3 cycles @ 3.5 ft</t>
    </r>
    <r>
      <rPr>
        <vertAlign val="superscript"/>
        <sz val="10"/>
        <color rgb="FF000000"/>
        <rFont val="Calibri"/>
        <family val="2"/>
      </rPr>
      <t>3</t>
    </r>
  </si>
  <si>
    <t>6.825 gallons top loading and 4.935 gallons front loading</t>
  </si>
  <si>
    <t>Dishwasher</t>
  </si>
  <si>
    <t>5.0 gpc standard and 3.5 gpc small</t>
  </si>
  <si>
    <t>0.1 cycles</t>
  </si>
  <si>
    <t>0.5 gallons standard and 0.4 gallons small</t>
  </si>
  <si>
    <t>* WF =  Water Factor</t>
  </si>
  <si>
    <t>For 2026 baseline calc:</t>
  </si>
  <si>
    <t>6.5 WF top loading</t>
  </si>
  <si>
    <t>5.0 gpc (gallons per cycle) standard</t>
  </si>
  <si>
    <t>4.7 WF front loading</t>
  </si>
  <si>
    <t>3.5 gpc (gallons per cycle) small</t>
  </si>
  <si>
    <t>Before 2010</t>
  </si>
  <si>
    <t>After 2010</t>
  </si>
  <si>
    <t>ENERGY STAR Certified?</t>
  </si>
  <si>
    <t xml:space="preserve">Insert WF </t>
  </si>
  <si>
    <t>yes</t>
  </si>
  <si>
    <t>no</t>
  </si>
  <si>
    <t>Volume (cu.ft)</t>
  </si>
  <si>
    <t>TOP loader</t>
  </si>
  <si>
    <t>not ES</t>
  </si>
  <si>
    <t>Jan 2011 - March 2015</t>
  </si>
  <si>
    <t>Front Loader</t>
  </si>
  <si>
    <t>March 2015 - Dec 31, 2017</t>
  </si>
  <si>
    <t>Top Loader</t>
  </si>
  <si>
    <t>Jan 1, 2018 - beyond</t>
  </si>
  <si>
    <t>ENERGY STAR certified?</t>
  </si>
  <si>
    <t>FRONT loader</t>
  </si>
  <si>
    <t>When was the purchased?</t>
  </si>
  <si>
    <t>March 2015 - beyond</t>
  </si>
  <si>
    <t>ENERGY STAR</t>
  </si>
  <si>
    <t>before February 28, 2015</t>
  </si>
  <si>
    <t>select</t>
  </si>
  <si>
    <t>reference</t>
  </si>
  <si>
    <t>top-loading</t>
  </si>
  <si>
    <t>&lt;&lt; http://www.allianceforwaterefficiency.org/Residential_Clothes_Washer_Introduction.aspx</t>
  </si>
  <si>
    <t>after March 1, 2015</t>
  </si>
  <si>
    <t>front-loading</t>
  </si>
  <si>
    <t>after April 22, 2021</t>
  </si>
  <si>
    <r>
      <t>compact capacity, (</t>
    </r>
    <r>
      <rPr>
        <sz val="12"/>
        <color theme="1"/>
        <rFont val="Aptos Narrow"/>
        <family val="2"/>
      </rPr>
      <t>≤</t>
    </r>
    <r>
      <rPr>
        <sz val="12"/>
        <color theme="1"/>
        <rFont val="Calibri"/>
        <family val="2"/>
      </rPr>
      <t xml:space="preserve"> </t>
    </r>
    <r>
      <rPr>
        <sz val="12"/>
        <color theme="1"/>
        <rFont val="Calibri"/>
        <family val="2"/>
        <scheme val="minor"/>
      </rPr>
      <t>2.5 cu ft)</t>
    </r>
  </si>
  <si>
    <t>top-loading, standard capacity (&gt; 2.5 cu ft)</t>
  </si>
  <si>
    <t>front-loading, standard capacity (&gt; 2.5 cu ft)</t>
  </si>
  <si>
    <t>after March 7, 2015</t>
  </si>
  <si>
    <t>in use</t>
  </si>
  <si>
    <t>top-loading, compact capacity (&lt;1.6 cu ft)</t>
  </si>
  <si>
    <t>top-loading, standard capacity (&gt;1.6 cu ft)</t>
  </si>
  <si>
    <t>front-loading, compact capacity ( &lt;1.6 cu ft)</t>
  </si>
  <si>
    <t>front-loading, standard capacity (&gt;1.6 cu ft)</t>
  </si>
  <si>
    <t>before_2007_washers</t>
  </si>
  <si>
    <t>before 2007</t>
  </si>
  <si>
    <t>pre 2007 - avg washer uses 40 gallons per load (see 1999 AWWA Residential Water Use Report.</t>
  </si>
  <si>
    <t>all washers, 11.4 WF</t>
  </si>
  <si>
    <t>11 .4 WF</t>
  </si>
  <si>
    <t>calculation: gallons = WF * 3.5 *0.37</t>
  </si>
  <si>
    <t>3.5 and 0.37 figures taken from 2015 EGC Criteria, 4.2. Kept the same here to have apples to apples comparison</t>
  </si>
  <si>
    <t>40 gallons / 3.5 cu ft = 11.4 WF</t>
  </si>
  <si>
    <t>between_2007_2015_washers</t>
  </si>
  <si>
    <t>between 2007 - March 7, 2015</t>
  </si>
  <si>
    <t>gallons = 11.4 *3.5*0.37</t>
  </si>
  <si>
    <t>all washers, 9.5 WF</t>
  </si>
  <si>
    <t>9.5 WF</t>
  </si>
  <si>
    <r>
      <t xml:space="preserve">4.2 Advanced Water Conservation - </t>
    </r>
    <r>
      <rPr>
        <sz val="16"/>
        <color rgb="FF0D887A"/>
        <rFont val="Calibri"/>
        <family val="2"/>
        <scheme val="minor"/>
      </rPr>
      <t>Option 1: Performance above mandatory requirement</t>
    </r>
  </si>
  <si>
    <r>
      <rPr>
        <b/>
        <i/>
        <sz val="12"/>
        <color rgb="FF000000"/>
        <rFont val="Calibri"/>
        <family val="2"/>
        <scheme val="minor"/>
      </rPr>
      <t xml:space="preserve">Instructions: </t>
    </r>
    <r>
      <rPr>
        <i/>
        <sz val="12"/>
        <color rgb="FF000000"/>
        <rFont val="Calibri"/>
        <family val="2"/>
        <scheme val="minor"/>
      </rPr>
      <t>This document is intended to help project teams demonstrate compliance with Green Communities Criteria 4.1 and 4.2. 
Please complete the yellow fields below and upload a completed version of the Green Communities Water Calculator to the Green Communities Certification Portal:  www.enterprisecommunity.org/certification.</t>
    </r>
  </si>
  <si>
    <t xml:space="preserve">PROJECT TEAM INFORMATION </t>
  </si>
  <si>
    <r>
      <t xml:space="preserve">STEP 1: </t>
    </r>
    <r>
      <rPr>
        <sz val="12"/>
        <rFont val="Calibri"/>
        <family val="2"/>
        <scheme val="minor"/>
      </rPr>
      <t>CALCULATE THE BASELINE INDOOR WATER CONSUMPTION BY ENTERING DATA INTO THE YELLOW CELLS BELOW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</si>
</sst>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scheme val="minor"/>
    </font>
    <font>
      <b/>
      <sz val="11"/>
      <color rgb="FF009CB0"/>
      <name val="Calibri"/>
      <family val="2"/>
      <scheme val="minor"/>
    </font>
    <font>
      <sz val="10"/>
      <color rgb="FF000000"/>
      <name val="Calibri"/>
      <family val="2"/>
    </font>
    <font>
      <sz val="10"/>
      <color theme="1"/>
      <name val="Calibri"/>
      <family val="2"/>
      <scheme val="minor"/>
    </font>
    <font>
      <sz val="11"/>
      <color theme="4" tint="-0.249977111117893"/>
      <name val="Calibri"/>
      <family val="2"/>
      <scheme val="minor"/>
    </font>
    <font>
      <vertAlign val="superscript"/>
      <sz val="10"/>
      <color rgb="FF000000"/>
      <name val="Calibri"/>
      <family val="2"/>
    </font>
    <font>
      <sz val="12"/>
      <color theme="1"/>
      <name val="Calibri"/>
      <family val="2"/>
      <scheme val="minor"/>
    </font>
    <font>
      <sz val="12"/>
      <name val="Calibri"/>
      <family val="2"/>
      <scheme val="minor"/>
    </font>
    <font>
      <sz val="11"/>
      <color theme="1"/>
      <name val="Calibri"/>
      <family val="2"/>
      <scheme val="minor"/>
    </font>
    <font>
      <b/>
      <sz val="12"/>
      <color theme="1"/>
      <name val="Calibri"/>
      <family val="2"/>
      <scheme val="minor"/>
    </font>
    <font>
      <i/>
      <sz val="12"/>
      <color rgb="FF002060"/>
      <name val="Calibri"/>
      <family val="2"/>
      <scheme val="minor"/>
    </font>
    <font>
      <i/>
      <sz val="12"/>
      <color theme="1"/>
      <name val="Calibri"/>
      <family val="2"/>
      <scheme val="minor"/>
    </font>
    <font>
      <i/>
      <sz val="12"/>
      <name val="Calibri"/>
      <family val="2"/>
      <scheme val="minor"/>
    </font>
    <font>
      <sz val="12"/>
      <color rgb="FF002060"/>
      <name val="Calibri"/>
      <family val="2"/>
      <scheme val="minor"/>
    </font>
    <font>
      <sz val="12"/>
      <color rgb="FF000000"/>
      <name val="Calibri"/>
      <family val="2"/>
      <scheme val="minor"/>
    </font>
    <font>
      <sz val="12"/>
      <color theme="8" tint="-0.249977111117893"/>
      <name val="Arial Black"/>
      <family val="2"/>
    </font>
    <font>
      <sz val="12"/>
      <color theme="8" tint="-0.249977111117893"/>
      <name val="Calibri"/>
      <family val="2"/>
      <scheme val="minor"/>
    </font>
    <font>
      <sz val="12"/>
      <color rgb="FFCC3300"/>
      <name val="Calibri"/>
      <family val="2"/>
      <scheme val="minor"/>
    </font>
    <font>
      <u/>
      <sz val="12"/>
      <color theme="1"/>
      <name val="Calibri"/>
      <family val="2"/>
      <scheme val="minor"/>
    </font>
    <font>
      <sz val="12"/>
      <color theme="0" tint="-0.499984740745262"/>
      <name val="Calibri"/>
      <family val="2"/>
      <scheme val="minor"/>
    </font>
    <font>
      <b/>
      <sz val="12"/>
      <color theme="0"/>
      <name val="Calibri"/>
      <family val="2"/>
      <scheme val="minor"/>
    </font>
    <font>
      <b/>
      <u/>
      <sz val="12"/>
      <color theme="1"/>
      <name val="Calibri"/>
      <family val="2"/>
      <scheme val="minor"/>
    </font>
    <font>
      <b/>
      <sz val="12"/>
      <name val="Calibri"/>
      <family val="2"/>
      <scheme val="minor"/>
    </font>
    <font>
      <sz val="12"/>
      <color theme="2" tint="-0.89999084444715716"/>
      <name val="Calibri"/>
      <family val="2"/>
      <scheme val="minor"/>
    </font>
    <font>
      <b/>
      <sz val="12"/>
      <color rgb="FF000000"/>
      <name val="Calibri"/>
      <family val="2"/>
      <scheme val="minor"/>
    </font>
    <font>
      <b/>
      <i/>
      <sz val="12"/>
      <color rgb="FF000000"/>
      <name val="Calibri"/>
      <family val="2"/>
      <scheme val="minor"/>
    </font>
    <font>
      <i/>
      <sz val="12"/>
      <color rgb="FF000000"/>
      <name val="Calibri"/>
      <family val="2"/>
      <scheme val="minor"/>
    </font>
    <font>
      <sz val="12"/>
      <color theme="1"/>
      <name val="Aptos Narrow"/>
      <family val="2"/>
    </font>
    <font>
      <sz val="12"/>
      <color theme="1"/>
      <name val="Calibri"/>
      <family val="2"/>
    </font>
    <font>
      <b/>
      <sz val="16"/>
      <color rgb="FF255599"/>
      <name val="Calibri"/>
      <family val="2"/>
      <scheme val="minor"/>
    </font>
    <font>
      <i/>
      <sz val="12"/>
      <color rgb="FF255599"/>
      <name val="Calibri"/>
      <family val="2"/>
      <scheme val="minor"/>
    </font>
    <font>
      <b/>
      <sz val="16"/>
      <color rgb="FF0D887A"/>
      <name val="Calibri"/>
      <family val="2"/>
      <scheme val="minor"/>
    </font>
    <font>
      <i/>
      <sz val="12"/>
      <color rgb="FF0D887A"/>
      <name val="Calibri"/>
      <family val="2"/>
      <scheme val="minor"/>
    </font>
    <font>
      <b/>
      <sz val="16"/>
      <name val="Calibri"/>
      <family val="2"/>
      <scheme val="minor"/>
    </font>
    <font>
      <b/>
      <sz val="14"/>
      <color theme="1"/>
      <name val="Calibri"/>
      <family val="2"/>
      <scheme val="minor"/>
    </font>
    <font>
      <b/>
      <sz val="14"/>
      <name val="Calibri"/>
      <family val="2"/>
      <scheme val="minor"/>
    </font>
    <font>
      <sz val="14"/>
      <color theme="1"/>
      <name val="Calibri"/>
      <family val="2"/>
      <scheme val="minor"/>
    </font>
    <font>
      <sz val="14"/>
      <color rgb="FF8B6187"/>
      <name val="Calibri"/>
      <family val="2"/>
      <scheme val="minor"/>
    </font>
    <font>
      <sz val="16"/>
      <color rgb="FF0D887A"/>
      <name val="Calibri"/>
      <family val="2"/>
      <scheme val="minor"/>
    </font>
  </fonts>
  <fills count="11">
    <fill>
      <patternFill patternType="none"/>
    </fill>
    <fill>
      <patternFill patternType="gray125"/>
    </fill>
    <fill>
      <patternFill patternType="solid">
        <fgColor theme="0" tint="-4.9989318521683403E-2"/>
        <bgColor indexed="64"/>
      </patternFill>
    </fill>
    <fill>
      <patternFill patternType="solid">
        <fgColor rgb="FFFFFFFF"/>
        <bgColor indexed="64"/>
      </patternFill>
    </fill>
    <fill>
      <patternFill patternType="solid">
        <fgColor theme="1"/>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2"/>
        <bgColor indexed="64"/>
      </patternFill>
    </fill>
    <fill>
      <patternFill patternType="solid">
        <fgColor rgb="FF578BD7"/>
        <bgColor indexed="64"/>
      </patternFill>
    </fill>
    <fill>
      <patternFill patternType="solid">
        <fgColor rgb="FF12BAA6"/>
        <bgColor indexed="64"/>
      </patternFill>
    </fill>
  </fills>
  <borders count="6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rgb="FF000000"/>
      </bottom>
      <diagonal/>
    </border>
    <border>
      <left/>
      <right style="medium">
        <color indexed="64"/>
      </right>
      <top style="medium">
        <color indexed="64"/>
      </top>
      <bottom style="medium">
        <color rgb="FF000000"/>
      </bottom>
      <diagonal/>
    </border>
    <border>
      <left/>
      <right/>
      <top style="medium">
        <color indexed="64"/>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auto="1"/>
      </top>
      <bottom/>
      <diagonal/>
    </border>
    <border>
      <left/>
      <right/>
      <top/>
      <bottom style="thin">
        <color auto="1"/>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thin">
        <color indexed="64"/>
      </bottom>
      <diagonal/>
    </border>
    <border>
      <left style="thin">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rgb="FF255599"/>
      </left>
      <right style="medium">
        <color rgb="FF255599"/>
      </right>
      <top style="medium">
        <color rgb="FF255599"/>
      </top>
      <bottom style="medium">
        <color rgb="FF255599"/>
      </bottom>
      <diagonal/>
    </border>
    <border>
      <left style="medium">
        <color rgb="FF255599"/>
      </left>
      <right/>
      <top style="medium">
        <color rgb="FF255599"/>
      </top>
      <bottom style="medium">
        <color rgb="FF255599"/>
      </bottom>
      <diagonal/>
    </border>
    <border>
      <left/>
      <right/>
      <top style="medium">
        <color rgb="FF255599"/>
      </top>
      <bottom style="medium">
        <color rgb="FF255599"/>
      </bottom>
      <diagonal/>
    </border>
    <border>
      <left/>
      <right style="medium">
        <color rgb="FF255599"/>
      </right>
      <top style="medium">
        <color rgb="FF255599"/>
      </top>
      <bottom style="medium">
        <color rgb="FF255599"/>
      </bottom>
      <diagonal/>
    </border>
    <border>
      <left style="thin">
        <color rgb="FF578BD7"/>
      </left>
      <right/>
      <top style="thin">
        <color rgb="FF578BD7"/>
      </top>
      <bottom style="thin">
        <color rgb="FF578BD7"/>
      </bottom>
      <diagonal/>
    </border>
    <border>
      <left/>
      <right/>
      <top style="thin">
        <color rgb="FF578BD7"/>
      </top>
      <bottom style="thin">
        <color rgb="FF578BD7"/>
      </bottom>
      <diagonal/>
    </border>
    <border>
      <left/>
      <right style="thin">
        <color rgb="FF578BD7"/>
      </right>
      <top style="thin">
        <color rgb="FF578BD7"/>
      </top>
      <bottom style="thin">
        <color rgb="FF578BD7"/>
      </bottom>
      <diagonal/>
    </border>
    <border>
      <left style="thin">
        <color rgb="FF0D887A"/>
      </left>
      <right/>
      <top style="thin">
        <color rgb="FF0D887A"/>
      </top>
      <bottom style="thin">
        <color rgb="FF0D887A"/>
      </bottom>
      <diagonal/>
    </border>
    <border>
      <left/>
      <right/>
      <top style="thin">
        <color rgb="FF0D887A"/>
      </top>
      <bottom style="thin">
        <color rgb="FF0D887A"/>
      </bottom>
      <diagonal/>
    </border>
    <border>
      <left/>
      <right style="thin">
        <color rgb="FF0D887A"/>
      </right>
      <top style="thin">
        <color rgb="FF0D887A"/>
      </top>
      <bottom style="thin">
        <color rgb="FF0D887A"/>
      </bottom>
      <diagonal/>
    </border>
  </borders>
  <cellStyleXfs count="2">
    <xf numFmtId="0" fontId="0" fillId="0" borderId="0"/>
    <xf numFmtId="9" fontId="8" fillId="0" borderId="0" applyFont="0" applyFill="0" applyBorder="0" applyAlignment="0" applyProtection="0"/>
  </cellStyleXfs>
  <cellXfs count="215">
    <xf numFmtId="0" fontId="0" fillId="0" borderId="0" xfId="0"/>
    <xf numFmtId="0" fontId="0" fillId="2" borderId="0" xfId="0" applyFill="1" applyAlignment="1">
      <alignment horizontal="left" vertical="top"/>
    </xf>
    <xf numFmtId="0" fontId="1" fillId="2" borderId="0" xfId="0" applyFont="1" applyFill="1" applyAlignment="1">
      <alignment horizontal="left" vertical="top"/>
    </xf>
    <xf numFmtId="0" fontId="4" fillId="2" borderId="0" xfId="0" applyFont="1" applyFill="1" applyAlignment="1">
      <alignment horizontal="left" vertical="top"/>
    </xf>
    <xf numFmtId="0" fontId="3" fillId="2" borderId="0" xfId="0" quotePrefix="1" applyFont="1" applyFill="1" applyAlignment="1">
      <alignment horizontal="left" vertical="top"/>
    </xf>
    <xf numFmtId="0" fontId="6" fillId="0" borderId="17" xfId="0" applyFont="1" applyBorder="1" applyAlignment="1">
      <alignment horizontal="left" vertical="top"/>
    </xf>
    <xf numFmtId="0" fontId="6" fillId="0" borderId="0" xfId="0" applyFont="1" applyAlignment="1">
      <alignment horizontal="left" vertical="top"/>
    </xf>
    <xf numFmtId="0" fontId="6" fillId="8" borderId="1" xfId="0" applyFont="1" applyFill="1" applyBorder="1" applyAlignment="1">
      <alignment horizontal="left" vertical="top"/>
    </xf>
    <xf numFmtId="0" fontId="6" fillId="8" borderId="29" xfId="0" applyFont="1" applyFill="1" applyBorder="1" applyAlignment="1">
      <alignment horizontal="left" vertical="top"/>
    </xf>
    <xf numFmtId="0" fontId="6" fillId="0" borderId="30" xfId="0" applyFont="1" applyBorder="1" applyAlignment="1">
      <alignment horizontal="left" vertical="top"/>
    </xf>
    <xf numFmtId="0" fontId="6" fillId="8" borderId="31" xfId="0" applyFont="1" applyFill="1" applyBorder="1" applyAlignment="1">
      <alignment horizontal="left" vertical="top"/>
    </xf>
    <xf numFmtId="0" fontId="6" fillId="0" borderId="32" xfId="0" applyFont="1" applyBorder="1" applyAlignment="1">
      <alignment horizontal="left" vertical="top"/>
    </xf>
    <xf numFmtId="2" fontId="6" fillId="7" borderId="16" xfId="0" applyNumberFormat="1" applyFont="1" applyFill="1" applyBorder="1" applyAlignment="1">
      <alignment horizontal="left" vertical="top"/>
    </xf>
    <xf numFmtId="0" fontId="6" fillId="8" borderId="32" xfId="0" applyFont="1" applyFill="1" applyBorder="1" applyAlignment="1">
      <alignment horizontal="left" vertical="top"/>
    </xf>
    <xf numFmtId="0" fontId="6" fillId="7" borderId="5" xfId="0" applyFont="1" applyFill="1" applyBorder="1" applyAlignment="1">
      <alignment horizontal="left" vertical="top" wrapText="1"/>
    </xf>
    <xf numFmtId="0" fontId="6" fillId="5" borderId="0" xfId="0" applyFont="1" applyFill="1" applyAlignment="1">
      <alignment horizontal="left" vertical="top"/>
    </xf>
    <xf numFmtId="0" fontId="6" fillId="5" borderId="2" xfId="0" applyFont="1" applyFill="1" applyBorder="1" applyAlignment="1">
      <alignment horizontal="left" vertical="top"/>
    </xf>
    <xf numFmtId="0" fontId="6" fillId="5" borderId="39" xfId="0" applyFont="1" applyFill="1" applyBorder="1" applyAlignment="1">
      <alignment horizontal="left" vertical="top"/>
    </xf>
    <xf numFmtId="0" fontId="7" fillId="7" borderId="39" xfId="0" applyFont="1" applyFill="1" applyBorder="1" applyAlignment="1">
      <alignment horizontal="left" vertical="top"/>
    </xf>
    <xf numFmtId="0" fontId="7" fillId="7" borderId="41" xfId="0" applyFont="1" applyFill="1" applyBorder="1" applyAlignment="1">
      <alignment horizontal="left" vertical="top"/>
    </xf>
    <xf numFmtId="0" fontId="7" fillId="7" borderId="36" xfId="0" applyFont="1" applyFill="1" applyBorder="1" applyAlignment="1">
      <alignment horizontal="left" vertical="top"/>
    </xf>
    <xf numFmtId="0" fontId="6" fillId="7" borderId="7" xfId="0" applyFont="1" applyFill="1" applyBorder="1" applyAlignment="1">
      <alignment horizontal="left" vertical="top"/>
    </xf>
    <xf numFmtId="0" fontId="13" fillId="5" borderId="0" xfId="0" applyFont="1" applyFill="1" applyAlignment="1">
      <alignment horizontal="left" vertical="top"/>
    </xf>
    <xf numFmtId="0" fontId="7" fillId="7" borderId="38" xfId="0" applyFont="1" applyFill="1" applyBorder="1" applyAlignment="1">
      <alignment horizontal="left" vertical="top"/>
    </xf>
    <xf numFmtId="0" fontId="7" fillId="7" borderId="2" xfId="0" applyFont="1" applyFill="1" applyBorder="1" applyAlignment="1">
      <alignment horizontal="left" vertical="top"/>
    </xf>
    <xf numFmtId="0" fontId="7" fillId="7" borderId="42" xfId="0" applyFont="1" applyFill="1" applyBorder="1" applyAlignment="1">
      <alignment horizontal="left" vertical="top"/>
    </xf>
    <xf numFmtId="0" fontId="11" fillId="5" borderId="5" xfId="0" applyFont="1" applyFill="1" applyBorder="1" applyAlignment="1">
      <alignment horizontal="left" vertical="top" wrapText="1"/>
    </xf>
    <xf numFmtId="0" fontId="13" fillId="5" borderId="0" xfId="0" applyFont="1" applyFill="1" applyAlignment="1">
      <alignment horizontal="left" vertical="top" wrapText="1"/>
    </xf>
    <xf numFmtId="0" fontId="6" fillId="2" borderId="0" xfId="0" applyFont="1" applyFill="1" applyAlignment="1">
      <alignment horizontal="left" vertical="top"/>
    </xf>
    <xf numFmtId="0" fontId="6" fillId="2" borderId="0" xfId="0" applyFont="1" applyFill="1"/>
    <xf numFmtId="0" fontId="6" fillId="0" borderId="0" xfId="0" applyFont="1"/>
    <xf numFmtId="0" fontId="15" fillId="2" borderId="0" xfId="0" applyFont="1" applyFill="1" applyAlignment="1">
      <alignment horizontal="left"/>
    </xf>
    <xf numFmtId="0" fontId="15" fillId="2" borderId="0" xfId="0" applyFont="1" applyFill="1"/>
    <xf numFmtId="0" fontId="16" fillId="2" borderId="0" xfId="0" applyFont="1" applyFill="1"/>
    <xf numFmtId="0" fontId="16" fillId="0" borderId="0" xfId="0" applyFont="1"/>
    <xf numFmtId="0" fontId="16" fillId="2" borderId="0" xfId="0" applyFont="1" applyFill="1" applyAlignment="1">
      <alignment horizontal="left"/>
    </xf>
    <xf numFmtId="0" fontId="17" fillId="5" borderId="0" xfId="0" applyFont="1" applyFill="1" applyAlignment="1">
      <alignment horizontal="left" vertical="top"/>
    </xf>
    <xf numFmtId="0" fontId="10" fillId="5" borderId="0" xfId="0" applyFont="1" applyFill="1" applyAlignment="1">
      <alignment horizontal="left" vertical="top" wrapText="1"/>
    </xf>
    <xf numFmtId="0" fontId="17" fillId="0" borderId="0" xfId="0" applyFont="1" applyAlignment="1">
      <alignment horizontal="left" vertical="top"/>
    </xf>
    <xf numFmtId="0" fontId="6" fillId="5" borderId="37" xfId="0" applyFont="1" applyFill="1" applyBorder="1" applyAlignment="1">
      <alignment horizontal="left" vertical="top"/>
    </xf>
    <xf numFmtId="0" fontId="6" fillId="5" borderId="38" xfId="0" applyFont="1" applyFill="1" applyBorder="1" applyAlignment="1">
      <alignment horizontal="left" vertical="top"/>
    </xf>
    <xf numFmtId="0" fontId="6" fillId="5" borderId="40" xfId="0" applyFont="1" applyFill="1" applyBorder="1" applyAlignment="1">
      <alignment horizontal="left" vertical="top"/>
    </xf>
    <xf numFmtId="0" fontId="6" fillId="5" borderId="7" xfId="0" applyFont="1" applyFill="1" applyBorder="1" applyAlignment="1">
      <alignment horizontal="left" vertical="top"/>
    </xf>
    <xf numFmtId="0" fontId="6" fillId="5" borderId="42" xfId="0" applyFont="1" applyFill="1" applyBorder="1" applyAlignment="1">
      <alignment horizontal="left" vertical="top"/>
    </xf>
    <xf numFmtId="0" fontId="6" fillId="7" borderId="42" xfId="0" applyFont="1" applyFill="1" applyBorder="1" applyAlignment="1">
      <alignment horizontal="left" vertical="top"/>
    </xf>
    <xf numFmtId="0" fontId="6" fillId="7" borderId="36" xfId="0" applyFont="1" applyFill="1" applyBorder="1" applyAlignment="1">
      <alignment horizontal="left" vertical="top"/>
    </xf>
    <xf numFmtId="0" fontId="10" fillId="5" borderId="0" xfId="0" applyFont="1" applyFill="1" applyAlignment="1">
      <alignment vertical="top"/>
    </xf>
    <xf numFmtId="0" fontId="10" fillId="5" borderId="0" xfId="0" applyFont="1" applyFill="1" applyAlignment="1">
      <alignment horizontal="center" vertical="top" wrapText="1"/>
    </xf>
    <xf numFmtId="0" fontId="18" fillId="5" borderId="0" xfId="0" applyFont="1" applyFill="1" applyAlignment="1">
      <alignment horizontal="left" vertical="top"/>
    </xf>
    <xf numFmtId="0" fontId="6" fillId="7" borderId="45" xfId="0" applyFont="1" applyFill="1" applyBorder="1" applyAlignment="1">
      <alignment horizontal="left" vertical="top"/>
    </xf>
    <xf numFmtId="0" fontId="6" fillId="5" borderId="5" xfId="0" applyFont="1" applyFill="1" applyBorder="1" applyAlignment="1">
      <alignment horizontal="left" vertical="top"/>
    </xf>
    <xf numFmtId="0" fontId="6" fillId="5" borderId="17" xfId="0" applyFont="1" applyFill="1" applyBorder="1" applyAlignment="1">
      <alignment horizontal="left" vertical="top"/>
    </xf>
    <xf numFmtId="0" fontId="6" fillId="5" borderId="16" xfId="0" applyFont="1" applyFill="1" applyBorder="1" applyAlignment="1">
      <alignment horizontal="left" vertical="top"/>
    </xf>
    <xf numFmtId="0" fontId="6" fillId="5" borderId="6" xfId="0" applyFont="1" applyFill="1" applyBorder="1" applyAlignment="1">
      <alignment horizontal="left" vertical="top"/>
    </xf>
    <xf numFmtId="0" fontId="9" fillId="8" borderId="42" xfId="0" applyFont="1" applyFill="1" applyBorder="1" applyAlignment="1">
      <alignment horizontal="left" vertical="top"/>
    </xf>
    <xf numFmtId="0" fontId="9" fillId="8" borderId="36" xfId="0" applyFont="1" applyFill="1" applyBorder="1" applyAlignment="1">
      <alignment horizontal="left" vertical="top"/>
    </xf>
    <xf numFmtId="0" fontId="9" fillId="8" borderId="7" xfId="0" applyFont="1" applyFill="1" applyBorder="1" applyAlignment="1">
      <alignment horizontal="left" vertical="top"/>
    </xf>
    <xf numFmtId="0" fontId="6" fillId="5" borderId="21" xfId="0" applyFont="1" applyFill="1" applyBorder="1" applyAlignment="1">
      <alignment horizontal="left" vertical="top"/>
    </xf>
    <xf numFmtId="0" fontId="6" fillId="5" borderId="22" xfId="0" applyFont="1" applyFill="1" applyBorder="1" applyAlignment="1">
      <alignment horizontal="left" vertical="top"/>
    </xf>
    <xf numFmtId="0" fontId="19" fillId="8" borderId="30" xfId="0" applyFont="1" applyFill="1" applyBorder="1" applyAlignment="1">
      <alignment horizontal="left" vertical="top"/>
    </xf>
    <xf numFmtId="0" fontId="19" fillId="8" borderId="33" xfId="0" applyFont="1" applyFill="1" applyBorder="1" applyAlignment="1">
      <alignment horizontal="left" vertical="top"/>
    </xf>
    <xf numFmtId="0" fontId="9" fillId="7" borderId="42" xfId="0" applyFont="1" applyFill="1" applyBorder="1" applyAlignment="1">
      <alignment horizontal="left" vertical="top"/>
    </xf>
    <xf numFmtId="0" fontId="9" fillId="7" borderId="36" xfId="0" applyFont="1" applyFill="1" applyBorder="1" applyAlignment="1">
      <alignment horizontal="left" vertical="top"/>
    </xf>
    <xf numFmtId="0" fontId="9" fillId="7" borderId="29" xfId="0" applyFont="1" applyFill="1" applyBorder="1" applyAlignment="1">
      <alignment horizontal="left" vertical="top"/>
    </xf>
    <xf numFmtId="0" fontId="9" fillId="7" borderId="33" xfId="0" applyFont="1" applyFill="1" applyBorder="1" applyAlignment="1">
      <alignment horizontal="left" vertical="top"/>
    </xf>
    <xf numFmtId="0" fontId="19" fillId="5" borderId="0" xfId="0" applyFont="1" applyFill="1" applyAlignment="1">
      <alignment horizontal="left" vertical="top"/>
    </xf>
    <xf numFmtId="2" fontId="6" fillId="7" borderId="5" xfId="0" applyNumberFormat="1" applyFont="1" applyFill="1" applyBorder="1" applyAlignment="1">
      <alignment horizontal="left" vertical="top"/>
    </xf>
    <xf numFmtId="0" fontId="6" fillId="7" borderId="17" xfId="0" applyFont="1" applyFill="1" applyBorder="1" applyAlignment="1">
      <alignment horizontal="left" vertical="top"/>
    </xf>
    <xf numFmtId="0" fontId="6" fillId="7" borderId="0" xfId="0" applyFont="1" applyFill="1" applyAlignment="1">
      <alignment horizontal="left" vertical="top"/>
    </xf>
    <xf numFmtId="0" fontId="6" fillId="7" borderId="6" xfId="0" applyFont="1" applyFill="1" applyBorder="1" applyAlignment="1">
      <alignment horizontal="left" vertical="top"/>
    </xf>
    <xf numFmtId="0" fontId="6" fillId="5" borderId="4" xfId="0" applyFont="1" applyFill="1" applyBorder="1" applyAlignment="1">
      <alignment horizontal="left" vertical="top"/>
    </xf>
    <xf numFmtId="0" fontId="6" fillId="5" borderId="28" xfId="0" applyFont="1" applyFill="1" applyBorder="1" applyAlignment="1">
      <alignment horizontal="left" vertical="top"/>
    </xf>
    <xf numFmtId="2" fontId="6" fillId="5" borderId="5" xfId="0" applyNumberFormat="1" applyFont="1" applyFill="1" applyBorder="1" applyAlignment="1">
      <alignment horizontal="left" vertical="top"/>
    </xf>
    <xf numFmtId="2" fontId="6" fillId="5" borderId="16" xfId="0" applyNumberFormat="1" applyFont="1" applyFill="1" applyBorder="1" applyAlignment="1">
      <alignment horizontal="left" vertical="top"/>
    </xf>
    <xf numFmtId="0" fontId="7" fillId="7" borderId="48" xfId="0" applyFont="1" applyFill="1" applyBorder="1" applyAlignment="1">
      <alignment horizontal="left" vertical="top" wrapText="1"/>
    </xf>
    <xf numFmtId="0" fontId="6" fillId="7" borderId="48" xfId="0" applyFont="1" applyFill="1" applyBorder="1" applyAlignment="1">
      <alignment horizontal="left" vertical="top" wrapText="1"/>
    </xf>
    <xf numFmtId="0" fontId="6" fillId="6" borderId="7" xfId="0" applyFont="1" applyFill="1" applyBorder="1" applyAlignment="1">
      <alignment horizontal="left" vertical="top"/>
    </xf>
    <xf numFmtId="0" fontId="6" fillId="6" borderId="36" xfId="0" applyFont="1" applyFill="1" applyBorder="1" applyAlignment="1">
      <alignment horizontal="left" vertical="top"/>
    </xf>
    <xf numFmtId="0" fontId="6" fillId="7" borderId="6" xfId="0" applyFont="1" applyFill="1" applyBorder="1" applyAlignment="1">
      <alignment horizontal="left" vertical="top" wrapText="1"/>
    </xf>
    <xf numFmtId="0" fontId="6" fillId="6" borderId="29" xfId="0" applyFont="1" applyFill="1" applyBorder="1" applyAlignment="1">
      <alignment horizontal="left" vertical="top"/>
    </xf>
    <xf numFmtId="0" fontId="6" fillId="6" borderId="33" xfId="0" applyFont="1" applyFill="1" applyBorder="1" applyAlignment="1">
      <alignment horizontal="left" vertical="top" wrapText="1"/>
    </xf>
    <xf numFmtId="0" fontId="11" fillId="5" borderId="48" xfId="0" applyFont="1" applyFill="1" applyBorder="1" applyAlignment="1">
      <alignment horizontal="left" vertical="top" wrapText="1"/>
    </xf>
    <xf numFmtId="0" fontId="6" fillId="7" borderId="45" xfId="0" applyFont="1" applyFill="1" applyBorder="1" applyAlignment="1">
      <alignment horizontal="left" vertical="top" wrapText="1"/>
    </xf>
    <xf numFmtId="0" fontId="6" fillId="6" borderId="36" xfId="0" applyFont="1" applyFill="1" applyBorder="1" applyAlignment="1">
      <alignment horizontal="left" vertical="top" wrapText="1"/>
    </xf>
    <xf numFmtId="2" fontId="6" fillId="5" borderId="0" xfId="0" applyNumberFormat="1" applyFont="1" applyFill="1" applyAlignment="1">
      <alignment horizontal="left" vertical="top"/>
    </xf>
    <xf numFmtId="0" fontId="6" fillId="8" borderId="5" xfId="0" applyFont="1" applyFill="1" applyBorder="1" applyAlignment="1">
      <alignment horizontal="left" vertical="top"/>
    </xf>
    <xf numFmtId="0" fontId="6" fillId="8" borderId="6" xfId="0" applyFont="1" applyFill="1" applyBorder="1" applyAlignment="1">
      <alignment horizontal="left" vertical="top"/>
    </xf>
    <xf numFmtId="0" fontId="6" fillId="6" borderId="7" xfId="0" applyFont="1" applyFill="1" applyBorder="1" applyAlignment="1">
      <alignment horizontal="left" vertical="top" wrapText="1"/>
    </xf>
    <xf numFmtId="0" fontId="6" fillId="8" borderId="40" xfId="0" applyFont="1" applyFill="1" applyBorder="1" applyAlignment="1">
      <alignment horizontal="left" vertical="top"/>
    </xf>
    <xf numFmtId="0" fontId="6" fillId="8" borderId="41" xfId="0" applyFont="1" applyFill="1" applyBorder="1" applyAlignment="1">
      <alignment horizontal="left" vertical="top"/>
    </xf>
    <xf numFmtId="0" fontId="6" fillId="6" borderId="29" xfId="0" applyFont="1" applyFill="1" applyBorder="1" applyAlignment="1">
      <alignment horizontal="left" vertical="top" wrapText="1"/>
    </xf>
    <xf numFmtId="0" fontId="6" fillId="6" borderId="33" xfId="0" applyFont="1" applyFill="1" applyBorder="1" applyAlignment="1">
      <alignment horizontal="left" vertical="top"/>
    </xf>
    <xf numFmtId="0" fontId="6" fillId="8" borderId="3" xfId="0" applyFont="1" applyFill="1" applyBorder="1" applyAlignment="1">
      <alignment horizontal="left" vertical="top"/>
    </xf>
    <xf numFmtId="2" fontId="6" fillId="8" borderId="1" xfId="0" applyNumberFormat="1" applyFont="1" applyFill="1" applyBorder="1" applyAlignment="1">
      <alignment horizontal="left" vertical="top"/>
    </xf>
    <xf numFmtId="0" fontId="6" fillId="8" borderId="33" xfId="0" applyFont="1" applyFill="1" applyBorder="1" applyAlignment="1">
      <alignment horizontal="left" vertical="top"/>
    </xf>
    <xf numFmtId="0" fontId="6" fillId="0" borderId="0" xfId="0" applyFont="1" applyAlignment="1">
      <alignment wrapText="1"/>
    </xf>
    <xf numFmtId="0" fontId="6" fillId="2" borderId="0" xfId="0" applyFont="1" applyFill="1" applyAlignment="1">
      <alignment horizontal="left" vertical="top" wrapText="1"/>
    </xf>
    <xf numFmtId="0" fontId="6" fillId="2" borderId="0" xfId="0" applyFont="1" applyFill="1" applyAlignment="1">
      <alignment wrapText="1"/>
    </xf>
    <xf numFmtId="0" fontId="6" fillId="2" borderId="19" xfId="0" applyFont="1" applyFill="1" applyBorder="1" applyAlignment="1">
      <alignment horizontal="left" vertical="top"/>
    </xf>
    <xf numFmtId="0" fontId="6" fillId="2" borderId="23" xfId="0" applyFont="1" applyFill="1" applyBorder="1" applyAlignment="1">
      <alignment horizontal="left" vertical="top"/>
    </xf>
    <xf numFmtId="0" fontId="6" fillId="2" borderId="20" xfId="0" applyFont="1" applyFill="1" applyBorder="1" applyAlignment="1">
      <alignment horizontal="left" vertical="top"/>
    </xf>
    <xf numFmtId="0" fontId="6" fillId="2" borderId="16" xfId="0" applyFont="1" applyFill="1" applyBorder="1" applyAlignment="1">
      <alignment horizontal="left" vertical="top"/>
    </xf>
    <xf numFmtId="0" fontId="6" fillId="2" borderId="17" xfId="0" applyFont="1" applyFill="1" applyBorder="1" applyAlignment="1">
      <alignment horizontal="left" vertical="top"/>
    </xf>
    <xf numFmtId="15" fontId="6" fillId="2" borderId="0" xfId="0" applyNumberFormat="1" applyFont="1" applyFill="1" applyAlignment="1">
      <alignment horizontal="left" vertical="top"/>
    </xf>
    <xf numFmtId="0" fontId="6" fillId="2" borderId="0" xfId="0" applyFont="1" applyFill="1" applyAlignment="1">
      <alignment horizontal="left"/>
    </xf>
    <xf numFmtId="0" fontId="6" fillId="2" borderId="21" xfId="0" applyFont="1" applyFill="1" applyBorder="1" applyAlignment="1">
      <alignment horizontal="left" vertical="top"/>
    </xf>
    <xf numFmtId="0" fontId="6" fillId="2" borderId="24" xfId="0" applyFont="1" applyFill="1" applyBorder="1" applyAlignment="1">
      <alignment horizontal="left" vertical="top"/>
    </xf>
    <xf numFmtId="0" fontId="6" fillId="2" borderId="24" xfId="0" applyFont="1" applyFill="1" applyBorder="1"/>
    <xf numFmtId="0" fontId="6" fillId="2" borderId="22" xfId="0" applyFont="1" applyFill="1" applyBorder="1" applyAlignment="1">
      <alignment horizontal="left" vertical="top"/>
    </xf>
    <xf numFmtId="0" fontId="9" fillId="2" borderId="16" xfId="0" applyFont="1" applyFill="1" applyBorder="1" applyAlignment="1">
      <alignment horizontal="left" vertical="top"/>
    </xf>
    <xf numFmtId="0" fontId="23" fillId="8" borderId="25" xfId="0" applyFont="1" applyFill="1" applyBorder="1" applyAlignment="1">
      <alignment horizontal="left" vertical="top"/>
    </xf>
    <xf numFmtId="0" fontId="23" fillId="8" borderId="26" xfId="0" applyFont="1" applyFill="1" applyBorder="1" applyAlignment="1">
      <alignment horizontal="left" vertical="top"/>
    </xf>
    <xf numFmtId="0" fontId="23" fillId="8" borderId="5" xfId="0" applyFont="1" applyFill="1" applyBorder="1" applyAlignment="1">
      <alignment horizontal="left" vertical="top"/>
    </xf>
    <xf numFmtId="0" fontId="23" fillId="8" borderId="17" xfId="0" applyFont="1" applyFill="1" applyBorder="1" applyAlignment="1">
      <alignment horizontal="left" vertical="top"/>
    </xf>
    <xf numFmtId="0" fontId="23" fillId="8" borderId="27" xfId="0" applyFont="1" applyFill="1" applyBorder="1" applyAlignment="1">
      <alignment horizontal="left" vertical="top"/>
    </xf>
    <xf numFmtId="0" fontId="23" fillId="8" borderId="16" xfId="0" applyFont="1" applyFill="1" applyBorder="1" applyAlignment="1">
      <alignment horizontal="left" vertical="top"/>
    </xf>
    <xf numFmtId="0" fontId="23" fillId="8" borderId="28" xfId="0" applyFont="1" applyFill="1" applyBorder="1" applyAlignment="1">
      <alignment horizontal="left" vertical="top"/>
    </xf>
    <xf numFmtId="0" fontId="23" fillId="8" borderId="6" xfId="0" applyFont="1" applyFill="1" applyBorder="1" applyAlignment="1">
      <alignment horizontal="left" vertical="top"/>
    </xf>
    <xf numFmtId="0" fontId="23" fillId="8" borderId="29" xfId="0" applyFont="1" applyFill="1" applyBorder="1" applyAlignment="1">
      <alignment horizontal="left" vertical="top"/>
    </xf>
    <xf numFmtId="0" fontId="23" fillId="8" borderId="31" xfId="0" applyFont="1" applyFill="1" applyBorder="1" applyAlignment="1">
      <alignment horizontal="left" vertical="top"/>
    </xf>
    <xf numFmtId="0" fontId="23" fillId="8" borderId="32" xfId="0" applyFont="1" applyFill="1" applyBorder="1" applyAlignment="1">
      <alignment horizontal="left" vertical="top"/>
    </xf>
    <xf numFmtId="0" fontId="23" fillId="8" borderId="18" xfId="0" applyFont="1" applyFill="1" applyBorder="1" applyAlignment="1">
      <alignment horizontal="left" vertical="top"/>
    </xf>
    <xf numFmtId="0" fontId="23" fillId="8" borderId="4" xfId="0" applyFont="1" applyFill="1" applyBorder="1" applyAlignment="1">
      <alignment horizontal="left" vertical="top"/>
    </xf>
    <xf numFmtId="0" fontId="24" fillId="0" borderId="0" xfId="0" applyFont="1" applyAlignment="1">
      <alignment horizontal="left" vertical="top"/>
    </xf>
    <xf numFmtId="0" fontId="14" fillId="5" borderId="0" xfId="0" applyFont="1" applyFill="1" applyAlignment="1">
      <alignment horizontal="left" vertical="top"/>
    </xf>
    <xf numFmtId="0" fontId="20" fillId="0" borderId="42" xfId="0" applyFont="1" applyBorder="1" applyAlignment="1">
      <alignment horizontal="left" vertical="top" wrapText="1"/>
    </xf>
    <xf numFmtId="0" fontId="20" fillId="0" borderId="47" xfId="0" applyFont="1" applyBorder="1" applyAlignment="1">
      <alignment horizontal="left" vertical="top" wrapText="1"/>
    </xf>
    <xf numFmtId="0" fontId="29" fillId="5" borderId="0" xfId="0" applyFont="1" applyFill="1" applyAlignment="1">
      <alignment horizontal="left" vertical="top"/>
    </xf>
    <xf numFmtId="0" fontId="31" fillId="5" borderId="0" xfId="0" applyFont="1" applyFill="1" applyAlignment="1">
      <alignment horizontal="left" vertical="top"/>
    </xf>
    <xf numFmtId="9" fontId="33" fillId="9" borderId="50" xfId="1" applyFont="1" applyFill="1" applyBorder="1" applyAlignment="1">
      <alignment horizontal="center" vertical="center"/>
    </xf>
    <xf numFmtId="0" fontId="34" fillId="5" borderId="54" xfId="0" applyFont="1" applyFill="1" applyBorder="1" applyAlignment="1">
      <alignment horizontal="right"/>
    </xf>
    <xf numFmtId="0" fontId="34" fillId="5" borderId="56" xfId="0" applyFont="1" applyFill="1" applyBorder="1" applyAlignment="1">
      <alignment horizontal="left"/>
    </xf>
    <xf numFmtId="0" fontId="36" fillId="5" borderId="0" xfId="0" applyFont="1" applyFill="1" applyAlignment="1">
      <alignment horizontal="left" vertical="top"/>
    </xf>
    <xf numFmtId="0" fontId="35" fillId="0" borderId="57" xfId="0" applyFont="1" applyBorder="1" applyAlignment="1">
      <alignment horizontal="left" vertical="top"/>
    </xf>
    <xf numFmtId="0" fontId="35" fillId="5" borderId="58" xfId="0" applyFont="1" applyFill="1" applyBorder="1" applyAlignment="1">
      <alignment horizontal="left" vertical="top"/>
    </xf>
    <xf numFmtId="0" fontId="35" fillId="5" borderId="59" xfId="0" applyFont="1" applyFill="1" applyBorder="1" applyAlignment="1">
      <alignment horizontal="left" vertical="top"/>
    </xf>
    <xf numFmtId="0" fontId="37" fillId="5" borderId="0" xfId="0" applyFont="1" applyFill="1" applyAlignment="1">
      <alignment horizontal="left" vertical="top"/>
    </xf>
    <xf numFmtId="0" fontId="36" fillId="2" borderId="0" xfId="0" applyFont="1" applyFill="1" applyAlignment="1">
      <alignment horizontal="left" vertical="top"/>
    </xf>
    <xf numFmtId="0" fontId="36" fillId="2" borderId="0" xfId="0" applyFont="1" applyFill="1"/>
    <xf numFmtId="0" fontId="36" fillId="0" borderId="0" xfId="0" applyFont="1"/>
    <xf numFmtId="0" fontId="11" fillId="5" borderId="34" xfId="0" applyFont="1" applyFill="1" applyBorder="1" applyAlignment="1">
      <alignment horizontal="left" vertical="top" wrapText="1"/>
    </xf>
    <xf numFmtId="0" fontId="11" fillId="5" borderId="35" xfId="0" applyFont="1" applyFill="1" applyBorder="1" applyAlignment="1">
      <alignment horizontal="left" vertical="top" wrapText="1"/>
    </xf>
    <xf numFmtId="0" fontId="11" fillId="5" borderId="25" xfId="0" applyFont="1" applyFill="1" applyBorder="1" applyAlignment="1">
      <alignment horizontal="left" vertical="top" wrapText="1"/>
    </xf>
    <xf numFmtId="0" fontId="11" fillId="5" borderId="28" xfId="0" applyFont="1" applyFill="1" applyBorder="1" applyAlignment="1">
      <alignment horizontal="left" vertical="top" wrapText="1"/>
    </xf>
    <xf numFmtId="0" fontId="9" fillId="2" borderId="8" xfId="0" applyFont="1" applyFill="1" applyBorder="1" applyAlignment="1">
      <alignment horizontal="center" vertical="center"/>
    </xf>
    <xf numFmtId="0" fontId="9" fillId="2" borderId="43" xfId="0" applyFont="1" applyFill="1" applyBorder="1" applyAlignment="1">
      <alignment horizontal="center" vertical="center"/>
    </xf>
    <xf numFmtId="0" fontId="26" fillId="5" borderId="0" xfId="0" applyFont="1" applyFill="1" applyAlignment="1">
      <alignment horizontal="left" vertical="top" wrapText="1"/>
    </xf>
    <xf numFmtId="0" fontId="14" fillId="5" borderId="0" xfId="0" applyFont="1" applyFill="1" applyAlignment="1">
      <alignment horizontal="left" vertical="top" wrapText="1"/>
    </xf>
    <xf numFmtId="0" fontId="30" fillId="5" borderId="0" xfId="0" applyFont="1" applyFill="1" applyAlignment="1">
      <alignment horizontal="left" vertical="top" wrapText="1"/>
    </xf>
    <xf numFmtId="0" fontId="9" fillId="2" borderId="47" xfId="0" applyFont="1" applyFill="1" applyBorder="1" applyAlignment="1">
      <alignment horizontal="center" vertical="center"/>
    </xf>
    <xf numFmtId="0" fontId="9" fillId="2" borderId="44" xfId="0" applyFont="1" applyFill="1" applyBorder="1" applyAlignment="1">
      <alignment horizontal="center" vertical="center"/>
    </xf>
    <xf numFmtId="0" fontId="9" fillId="2" borderId="9" xfId="0" applyFont="1" applyFill="1" applyBorder="1" applyAlignment="1">
      <alignment horizontal="center" vertical="center"/>
    </xf>
    <xf numFmtId="0" fontId="6" fillId="7" borderId="7" xfId="0" applyFont="1" applyFill="1" applyBorder="1" applyAlignment="1">
      <alignment horizontal="left" vertical="top"/>
    </xf>
    <xf numFmtId="0" fontId="6" fillId="7" borderId="42" xfId="0" applyFont="1" applyFill="1" applyBorder="1" applyAlignment="1">
      <alignment horizontal="left" vertical="top"/>
    </xf>
    <xf numFmtId="0" fontId="6" fillId="7" borderId="36" xfId="0" applyFont="1" applyFill="1" applyBorder="1" applyAlignment="1">
      <alignment horizontal="left" vertical="top"/>
    </xf>
    <xf numFmtId="0" fontId="12" fillId="0" borderId="29" xfId="0" applyFont="1" applyBorder="1" applyAlignment="1">
      <alignment horizontal="left" vertical="top" wrapText="1"/>
    </xf>
    <xf numFmtId="0" fontId="0" fillId="0" borderId="33" xfId="0" applyBorder="1" applyAlignment="1">
      <alignment horizontal="left" vertical="top" wrapText="1"/>
    </xf>
    <xf numFmtId="0" fontId="20" fillId="4" borderId="48" xfId="0" applyFont="1" applyFill="1" applyBorder="1" applyAlignment="1">
      <alignment horizontal="left" vertical="top" wrapText="1"/>
    </xf>
    <xf numFmtId="0" fontId="20" fillId="4" borderId="45" xfId="0" applyFont="1" applyFill="1" applyBorder="1" applyAlignment="1">
      <alignment horizontal="left" vertical="top" wrapText="1"/>
    </xf>
    <xf numFmtId="0" fontId="9" fillId="5" borderId="49" xfId="0" applyFont="1" applyFill="1" applyBorder="1" applyAlignment="1">
      <alignment horizontal="left" vertical="top" wrapText="1"/>
    </xf>
    <xf numFmtId="0" fontId="6" fillId="5" borderId="46" xfId="0" applyFont="1" applyFill="1" applyBorder="1" applyAlignment="1">
      <alignment horizontal="left" vertical="top" wrapText="1"/>
    </xf>
    <xf numFmtId="0" fontId="32" fillId="5" borderId="0" xfId="0" applyFont="1" applyFill="1" applyAlignment="1">
      <alignment horizontal="left" vertical="top" wrapText="1"/>
    </xf>
    <xf numFmtId="0" fontId="34" fillId="5" borderId="54" xfId="0" applyFont="1" applyFill="1" applyBorder="1" applyAlignment="1">
      <alignment horizontal="left" wrapText="1"/>
    </xf>
    <xf numFmtId="0" fontId="34" fillId="5" borderId="55" xfId="0" applyFont="1" applyFill="1" applyBorder="1" applyAlignment="1">
      <alignment horizontal="left" wrapText="1"/>
    </xf>
    <xf numFmtId="0" fontId="34" fillId="5" borderId="56" xfId="0" applyFont="1" applyFill="1" applyBorder="1" applyAlignment="1">
      <alignment horizontal="left" wrapText="1"/>
    </xf>
    <xf numFmtId="0" fontId="34" fillId="9" borderId="51" xfId="0" applyFont="1" applyFill="1" applyBorder="1" applyAlignment="1">
      <alignment horizontal="left" wrapText="1"/>
    </xf>
    <xf numFmtId="0" fontId="34" fillId="9" borderId="52" xfId="0" applyFont="1" applyFill="1" applyBorder="1" applyAlignment="1">
      <alignment horizontal="left" wrapText="1"/>
    </xf>
    <xf numFmtId="0" fontId="34" fillId="9" borderId="53" xfId="0" applyFont="1" applyFill="1" applyBorder="1" applyAlignment="1">
      <alignment horizontal="left" wrapText="1"/>
    </xf>
    <xf numFmtId="0" fontId="9" fillId="5" borderId="25" xfId="0" applyFont="1" applyFill="1" applyBorder="1" applyAlignment="1">
      <alignment horizontal="left" vertical="top" wrapText="1"/>
    </xf>
    <xf numFmtId="0" fontId="6" fillId="5" borderId="28" xfId="0" applyFont="1" applyFill="1" applyBorder="1" applyAlignment="1">
      <alignment horizontal="left" vertical="top" wrapText="1"/>
    </xf>
    <xf numFmtId="0" fontId="35" fillId="5" borderId="57" xfId="0" applyFont="1" applyFill="1" applyBorder="1" applyAlignment="1">
      <alignment horizontal="left" vertical="top"/>
    </xf>
    <xf numFmtId="0" fontId="35" fillId="5" borderId="58" xfId="0" applyFont="1" applyFill="1" applyBorder="1" applyAlignment="1">
      <alignment horizontal="left" vertical="top"/>
    </xf>
    <xf numFmtId="0" fontId="35" fillId="5" borderId="59" xfId="0" applyFont="1" applyFill="1" applyBorder="1" applyAlignment="1">
      <alignment horizontal="left" vertical="top"/>
    </xf>
    <xf numFmtId="9" fontId="14" fillId="10" borderId="7" xfId="0" applyNumberFormat="1" applyFont="1" applyFill="1" applyBorder="1" applyAlignment="1">
      <alignment horizontal="left" vertical="top" wrapText="1"/>
    </xf>
    <xf numFmtId="9" fontId="14" fillId="10" borderId="42" xfId="0" applyNumberFormat="1" applyFont="1" applyFill="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9" borderId="25" xfId="0" applyFont="1" applyFill="1" applyBorder="1" applyAlignment="1">
      <alignment horizontal="left" vertical="top" wrapText="1"/>
    </xf>
    <xf numFmtId="0" fontId="6" fillId="9" borderId="28" xfId="0" applyFont="1" applyFill="1" applyBorder="1" applyAlignment="1">
      <alignment horizontal="left" vertical="top" wrapText="1"/>
    </xf>
    <xf numFmtId="0" fontId="6" fillId="10" borderId="5" xfId="0" applyFont="1" applyFill="1" applyBorder="1" applyAlignment="1">
      <alignment horizontal="left" vertical="top" wrapText="1"/>
    </xf>
    <xf numFmtId="0" fontId="6" fillId="10" borderId="6" xfId="0" applyFont="1" applyFill="1" applyBorder="1" applyAlignment="1">
      <alignment horizontal="left" vertical="top" wrapText="1"/>
    </xf>
    <xf numFmtId="0" fontId="6" fillId="0" borderId="47" xfId="0" applyFont="1" applyBorder="1" applyAlignment="1">
      <alignment horizontal="left" vertical="top" wrapText="1"/>
    </xf>
    <xf numFmtId="9" fontId="6" fillId="9" borderId="5" xfId="0" applyNumberFormat="1" applyFont="1" applyFill="1" applyBorder="1" applyAlignment="1">
      <alignment horizontal="left" vertical="top" wrapText="1"/>
    </xf>
    <xf numFmtId="9" fontId="6" fillId="9" borderId="0" xfId="0" applyNumberFormat="1" applyFont="1" applyFill="1" applyAlignment="1">
      <alignment horizontal="left" vertical="top" wrapText="1"/>
    </xf>
    <xf numFmtId="9" fontId="14" fillId="10" borderId="5" xfId="0" applyNumberFormat="1" applyFont="1" applyFill="1" applyBorder="1" applyAlignment="1">
      <alignment horizontal="left" vertical="top" wrapText="1"/>
    </xf>
    <xf numFmtId="9" fontId="14" fillId="10" borderId="0" xfId="0" applyNumberFormat="1" applyFont="1" applyFill="1" applyAlignment="1">
      <alignment horizontal="left" vertical="top" wrapText="1"/>
    </xf>
    <xf numFmtId="0" fontId="6" fillId="10" borderId="7" xfId="0" applyFont="1" applyFill="1" applyBorder="1" applyAlignment="1">
      <alignment horizontal="left" vertical="top" wrapText="1"/>
    </xf>
    <xf numFmtId="0" fontId="6" fillId="10" borderId="36" xfId="0" applyFont="1" applyFill="1" applyBorder="1" applyAlignment="1">
      <alignment horizontal="left" vertical="top" wrapText="1"/>
    </xf>
    <xf numFmtId="0" fontId="12" fillId="5" borderId="24" xfId="0" applyFont="1" applyFill="1" applyBorder="1" applyAlignment="1">
      <alignment horizontal="left"/>
    </xf>
    <xf numFmtId="0" fontId="12" fillId="5" borderId="45" xfId="0" applyFont="1" applyFill="1" applyBorder="1" applyAlignment="1">
      <alignment horizontal="left"/>
    </xf>
    <xf numFmtId="0" fontId="12" fillId="5" borderId="48" xfId="0" applyFont="1" applyFill="1" applyBorder="1" applyAlignment="1">
      <alignment horizontal="left"/>
    </xf>
    <xf numFmtId="0" fontId="20" fillId="4" borderId="25" xfId="0" applyFont="1" applyFill="1" applyBorder="1" applyAlignment="1">
      <alignment horizontal="left" vertical="top" wrapText="1"/>
    </xf>
    <xf numFmtId="0" fontId="20" fillId="4" borderId="28" xfId="0" applyFont="1" applyFill="1" applyBorder="1" applyAlignment="1">
      <alignment horizontal="left" vertical="top" wrapText="1"/>
    </xf>
    <xf numFmtId="0" fontId="35" fillId="9" borderId="51" xfId="0" applyFont="1" applyFill="1" applyBorder="1" applyAlignment="1">
      <alignment horizontal="left" vertical="top" wrapText="1"/>
    </xf>
    <xf numFmtId="0" fontId="35" fillId="9" borderId="52" xfId="0" applyFont="1" applyFill="1" applyBorder="1" applyAlignment="1">
      <alignment horizontal="left" vertical="top" wrapText="1"/>
    </xf>
    <xf numFmtId="0" fontId="35" fillId="9" borderId="53" xfId="0" applyFont="1" applyFill="1" applyBorder="1" applyAlignment="1">
      <alignment horizontal="left" vertical="top" wrapText="1"/>
    </xf>
    <xf numFmtId="0" fontId="6" fillId="7" borderId="24" xfId="0" applyFont="1" applyFill="1" applyBorder="1" applyAlignment="1">
      <alignment horizontal="left" vertical="top"/>
    </xf>
    <xf numFmtId="0" fontId="6" fillId="7" borderId="45" xfId="0" applyFont="1" applyFill="1" applyBorder="1" applyAlignment="1">
      <alignment horizontal="left" vertical="top"/>
    </xf>
    <xf numFmtId="0" fontId="6" fillId="7" borderId="48" xfId="0" applyFont="1" applyFill="1" applyBorder="1" applyAlignment="1">
      <alignment horizontal="left" vertical="top"/>
    </xf>
    <xf numFmtId="0" fontId="11" fillId="5" borderId="38" xfId="0" applyFont="1" applyFill="1" applyBorder="1" applyAlignment="1">
      <alignment horizontal="left" wrapText="1"/>
    </xf>
    <xf numFmtId="0" fontId="11" fillId="5" borderId="39" xfId="0" applyFont="1" applyFill="1" applyBorder="1" applyAlignment="1">
      <alignment horizontal="left" wrapText="1"/>
    </xf>
    <xf numFmtId="0" fontId="11" fillId="5" borderId="37" xfId="0" applyFont="1" applyFill="1" applyBorder="1" applyAlignment="1">
      <alignment horizontal="left" wrapText="1"/>
    </xf>
    <xf numFmtId="0" fontId="2" fillId="3" borderId="13" xfId="0" applyFont="1" applyFill="1" applyBorder="1" applyAlignment="1">
      <alignment horizontal="left" vertical="top" wrapText="1"/>
    </xf>
    <xf numFmtId="0" fontId="3" fillId="0" borderId="14" xfId="0" applyFont="1" applyBorder="1" applyAlignment="1">
      <alignment horizontal="left" vertical="top" wrapText="1"/>
    </xf>
    <xf numFmtId="0" fontId="3" fillId="0" borderId="15" xfId="0" applyFont="1" applyBorder="1" applyAlignment="1">
      <alignment horizontal="left" vertical="top" wrapText="1"/>
    </xf>
    <xf numFmtId="0" fontId="2" fillId="3" borderId="8" xfId="0" applyFont="1" applyFill="1" applyBorder="1" applyAlignment="1">
      <alignment horizontal="left" vertical="top" wrapText="1"/>
    </xf>
    <xf numFmtId="0" fontId="3" fillId="0" borderId="9" xfId="0" applyFont="1" applyBorder="1" applyAlignment="1">
      <alignment horizontal="left" vertical="top" wrapText="1"/>
    </xf>
    <xf numFmtId="0" fontId="0" fillId="0" borderId="10" xfId="0" applyBorder="1" applyAlignment="1">
      <alignment horizontal="left" vertical="top" wrapText="1"/>
    </xf>
    <xf numFmtId="0" fontId="0" fillId="0" borderId="12"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1" xfId="0" applyBorder="1" applyAlignment="1">
      <alignment horizontal="left" vertical="top" wrapText="1"/>
    </xf>
    <xf numFmtId="0" fontId="35" fillId="0" borderId="0" xfId="0" applyFont="1" applyAlignment="1">
      <alignment horizontal="left" vertical="top"/>
    </xf>
    <xf numFmtId="0" fontId="35" fillId="5" borderId="0" xfId="0" applyFont="1" applyFill="1" applyAlignment="1">
      <alignment horizontal="left" vertical="top"/>
    </xf>
    <xf numFmtId="0" fontId="22" fillId="5" borderId="0" xfId="0" applyFont="1" applyFill="1" applyAlignment="1">
      <alignment horizontal="left" vertical="top"/>
    </xf>
  </cellXfs>
  <cellStyles count="2">
    <cellStyle name="Normal" xfId="0" builtinId="0"/>
    <cellStyle name="Percent" xfId="1" builtinId="5"/>
  </cellStyles>
  <dxfs count="3">
    <dxf>
      <fill>
        <patternFill>
          <bgColor rgb="FF12BAA6"/>
        </patternFill>
      </fill>
      <border>
        <left style="thin">
          <color auto="1"/>
        </left>
        <right style="thin">
          <color auto="1"/>
        </right>
        <top style="thin">
          <color auto="1"/>
        </top>
        <bottom style="thin">
          <color auto="1"/>
        </bottom>
      </border>
    </dxf>
    <dxf>
      <fill>
        <patternFill>
          <bgColor rgb="FF12BAA6"/>
        </patternFill>
      </fill>
      <border>
        <left style="thin">
          <color auto="1"/>
        </left>
        <right style="thin">
          <color auto="1"/>
        </right>
        <top style="thin">
          <color auto="1"/>
        </top>
        <bottom style="thin">
          <color auto="1"/>
        </bottom>
      </border>
    </dxf>
    <dxf>
      <fill>
        <patternFill patternType="lightDown">
          <bgColor theme="0"/>
        </patternFill>
      </fill>
      <border>
        <vertical/>
        <horizontal/>
      </border>
    </dxf>
  </dxfs>
  <tableStyles count="0" defaultTableStyle="TableStyleMedium2" defaultPivotStyle="PivotStyleLight16"/>
  <colors>
    <mruColors>
      <color rgb="FF578BD7"/>
      <color rgb="FF255599"/>
      <color rgb="FF0D887A"/>
      <color rgb="FF12BAA6"/>
      <color rgb="FFCC3300"/>
      <color rgb="FFFFBFAB"/>
      <color rgb="FFF1C400"/>
      <color rgb="FF8B6187"/>
      <color rgb="FFBB9FB8"/>
      <color rgb="FFEF91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377</xdr:colOff>
      <xdr:row>5</xdr:row>
      <xdr:rowOff>77130</xdr:rowOff>
    </xdr:to>
    <xdr:pic>
      <xdr:nvPicPr>
        <xdr:cNvPr id="7" name="Picture 6">
          <a:extLst>
            <a:ext uri="{FF2B5EF4-FFF2-40B4-BE49-F238E27FC236}">
              <a16:creationId xmlns:a16="http://schemas.microsoft.com/office/drawing/2014/main" id="{DB1696A6-0368-48E8-8111-DA339DEA0CE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4202833" cy="201690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A808"/>
  <sheetViews>
    <sheetView tabSelected="1" zoomScale="70" zoomScaleNormal="70" zoomScaleSheetLayoutView="30" workbookViewId="0">
      <selection activeCell="P20" sqref="P20"/>
    </sheetView>
  </sheetViews>
  <sheetFormatPr defaultRowHeight="15.75" x14ac:dyDescent="0.25"/>
  <cols>
    <col min="1" max="1" width="15.140625" style="6" customWidth="1"/>
    <col min="2" max="7" width="11.28515625" style="6" customWidth="1"/>
    <col min="8" max="8" width="18.42578125" style="6" customWidth="1"/>
    <col min="9" max="9" width="11.28515625" style="6" customWidth="1"/>
    <col min="10" max="10" width="22.42578125" style="6" customWidth="1"/>
    <col min="11" max="11" width="24.7109375" style="6" customWidth="1"/>
    <col min="12" max="13" width="22.42578125" style="6" customWidth="1"/>
    <col min="14" max="14" width="9" style="6" customWidth="1"/>
    <col min="15" max="15" width="13.42578125" style="28" customWidth="1"/>
    <col min="16" max="16" width="43.140625" style="28" customWidth="1"/>
    <col min="17" max="18" width="9.140625" style="28"/>
    <col min="19" max="261" width="9.140625" style="29"/>
    <col min="262" max="16384" width="9.140625" style="30"/>
  </cols>
  <sheetData>
    <row r="1" spans="1:261" ht="63" customHeight="1" x14ac:dyDescent="0.25">
      <c r="A1" s="15"/>
      <c r="B1" s="15"/>
      <c r="C1" s="15"/>
      <c r="D1" s="15"/>
      <c r="E1" s="15"/>
      <c r="F1" s="15"/>
      <c r="G1" s="15"/>
      <c r="H1" s="15"/>
      <c r="I1" s="15"/>
      <c r="J1" s="15"/>
      <c r="K1" s="15"/>
      <c r="L1" s="15"/>
      <c r="M1" s="15"/>
      <c r="N1" s="15"/>
    </row>
    <row r="2" spans="1:261" s="34" customFormat="1" ht="33.75" customHeight="1" x14ac:dyDescent="0.4">
      <c r="A2" s="15"/>
      <c r="B2" s="15"/>
      <c r="C2" s="15"/>
      <c r="D2" s="15"/>
      <c r="E2" s="15"/>
      <c r="F2" s="15"/>
      <c r="G2" s="15"/>
      <c r="H2" s="15"/>
      <c r="I2" s="15"/>
      <c r="J2" s="15"/>
      <c r="K2" s="15"/>
      <c r="L2" s="15"/>
      <c r="M2" s="15"/>
      <c r="N2" s="15"/>
      <c r="O2" s="28"/>
      <c r="P2" s="28"/>
      <c r="Q2" s="31"/>
      <c r="R2" s="31"/>
      <c r="S2" s="32"/>
      <c r="T2" s="32"/>
      <c r="U2" s="32"/>
      <c r="V2" s="32"/>
      <c r="W2" s="32"/>
      <c r="X2" s="32"/>
      <c r="Y2" s="32"/>
      <c r="Z2" s="32"/>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c r="CW2" s="33"/>
      <c r="CX2" s="33"/>
      <c r="CY2" s="33"/>
      <c r="CZ2" s="33"/>
      <c r="DA2" s="33"/>
      <c r="DB2" s="33"/>
      <c r="DC2" s="33"/>
      <c r="DD2" s="33"/>
      <c r="DE2" s="33"/>
      <c r="DF2" s="33"/>
      <c r="DG2" s="33"/>
      <c r="DH2" s="33"/>
      <c r="DI2" s="33"/>
      <c r="DJ2" s="33"/>
      <c r="DK2" s="33"/>
      <c r="DL2" s="33"/>
      <c r="DM2" s="33"/>
      <c r="DN2" s="33"/>
      <c r="DO2" s="33"/>
      <c r="DP2" s="33"/>
      <c r="DQ2" s="33"/>
      <c r="DR2" s="33"/>
      <c r="DS2" s="33"/>
      <c r="DT2" s="33"/>
      <c r="DU2" s="33"/>
      <c r="DV2" s="33"/>
      <c r="DW2" s="33"/>
      <c r="DX2" s="33"/>
      <c r="DY2" s="33"/>
      <c r="DZ2" s="33"/>
      <c r="EA2" s="33"/>
      <c r="EB2" s="33"/>
      <c r="EC2" s="33"/>
      <c r="ED2" s="33"/>
      <c r="EE2" s="33"/>
      <c r="EF2" s="33"/>
      <c r="EG2" s="33"/>
      <c r="EH2" s="33"/>
      <c r="EI2" s="33"/>
      <c r="EJ2" s="33"/>
      <c r="EK2" s="33"/>
      <c r="EL2" s="33"/>
      <c r="EM2" s="33"/>
      <c r="EN2" s="33"/>
      <c r="EO2" s="33"/>
      <c r="EP2" s="33"/>
      <c r="EQ2" s="33"/>
      <c r="ER2" s="33"/>
      <c r="ES2" s="33"/>
      <c r="ET2" s="33"/>
      <c r="EU2" s="33"/>
      <c r="EV2" s="33"/>
      <c r="EW2" s="33"/>
      <c r="EX2" s="33"/>
      <c r="EY2" s="33"/>
      <c r="EZ2" s="33"/>
      <c r="FA2" s="33"/>
      <c r="FB2" s="33"/>
      <c r="FC2" s="33"/>
      <c r="FD2" s="33"/>
      <c r="FE2" s="33"/>
      <c r="FF2" s="33"/>
      <c r="FG2" s="33"/>
      <c r="FH2" s="33"/>
      <c r="FI2" s="33"/>
      <c r="FJ2" s="33"/>
      <c r="FK2" s="33"/>
      <c r="FL2" s="33"/>
      <c r="FM2" s="33"/>
      <c r="FN2" s="33"/>
      <c r="FO2" s="33"/>
      <c r="FP2" s="33"/>
      <c r="FQ2" s="33"/>
      <c r="FR2" s="33"/>
      <c r="FS2" s="33"/>
      <c r="FT2" s="33"/>
      <c r="FU2" s="33"/>
      <c r="FV2" s="33"/>
      <c r="FW2" s="33"/>
      <c r="FX2" s="33"/>
      <c r="FY2" s="33"/>
      <c r="FZ2" s="33"/>
      <c r="GA2" s="33"/>
      <c r="GB2" s="33"/>
      <c r="GC2" s="33"/>
      <c r="GD2" s="33"/>
      <c r="GE2" s="33"/>
      <c r="GF2" s="33"/>
      <c r="GG2" s="33"/>
      <c r="GH2" s="33"/>
      <c r="GI2" s="33"/>
      <c r="GJ2" s="33"/>
      <c r="GK2" s="33"/>
      <c r="GL2" s="33"/>
      <c r="GM2" s="33"/>
      <c r="GN2" s="33"/>
      <c r="GO2" s="33"/>
      <c r="GP2" s="33"/>
      <c r="GQ2" s="33"/>
      <c r="GR2" s="33"/>
      <c r="GS2" s="33"/>
      <c r="GT2" s="33"/>
      <c r="GU2" s="33"/>
      <c r="GV2" s="33"/>
      <c r="GW2" s="33"/>
      <c r="GX2" s="33"/>
      <c r="GY2" s="33"/>
      <c r="GZ2" s="33"/>
      <c r="HA2" s="33"/>
      <c r="HB2" s="33"/>
      <c r="HC2" s="33"/>
      <c r="HD2" s="33"/>
      <c r="HE2" s="33"/>
      <c r="HF2" s="33"/>
      <c r="HG2" s="33"/>
      <c r="HH2" s="33"/>
      <c r="HI2" s="33"/>
      <c r="HJ2" s="33"/>
      <c r="HK2" s="33"/>
      <c r="HL2" s="33"/>
      <c r="HM2" s="33"/>
      <c r="HN2" s="33"/>
      <c r="HO2" s="33"/>
      <c r="HP2" s="33"/>
      <c r="HQ2" s="33"/>
      <c r="HR2" s="33"/>
      <c r="HS2" s="33"/>
      <c r="HT2" s="33"/>
      <c r="HU2" s="33"/>
      <c r="HV2" s="33"/>
      <c r="HW2" s="33"/>
      <c r="HX2" s="33"/>
      <c r="HY2" s="33"/>
      <c r="HZ2" s="33"/>
      <c r="IA2" s="33"/>
      <c r="IB2" s="33"/>
      <c r="IC2" s="33"/>
      <c r="ID2" s="33"/>
      <c r="IE2" s="33"/>
      <c r="IF2" s="33"/>
      <c r="IG2" s="33"/>
      <c r="IH2" s="33"/>
      <c r="II2" s="33"/>
      <c r="IJ2" s="33"/>
      <c r="IK2" s="33"/>
      <c r="IL2" s="33"/>
      <c r="IM2" s="33"/>
      <c r="IN2" s="33"/>
      <c r="IO2" s="33"/>
      <c r="IP2" s="33"/>
      <c r="IQ2" s="33"/>
      <c r="IR2" s="33"/>
      <c r="IS2" s="33"/>
      <c r="IT2" s="33"/>
      <c r="IU2" s="33"/>
      <c r="IV2" s="33"/>
      <c r="IW2" s="33"/>
      <c r="IX2" s="33"/>
      <c r="IY2" s="33"/>
      <c r="IZ2" s="33"/>
      <c r="JA2" s="33"/>
    </row>
    <row r="3" spans="1:261" s="34" customFormat="1" ht="24" customHeight="1" x14ac:dyDescent="0.25">
      <c r="A3" s="15"/>
      <c r="B3" s="15"/>
      <c r="C3" s="15"/>
      <c r="D3" s="15"/>
      <c r="E3" s="15"/>
      <c r="F3" s="15"/>
      <c r="G3" s="15"/>
      <c r="H3" s="15"/>
      <c r="I3" s="15"/>
      <c r="J3" s="15"/>
      <c r="K3" s="15"/>
      <c r="L3" s="15"/>
      <c r="M3" s="15"/>
      <c r="N3" s="15"/>
      <c r="O3" s="28"/>
      <c r="P3" s="28"/>
      <c r="Q3" s="35"/>
      <c r="R3" s="35"/>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c r="GC3" s="33"/>
      <c r="GD3" s="33"/>
      <c r="GE3" s="33"/>
      <c r="GF3" s="33"/>
      <c r="GG3" s="33"/>
      <c r="GH3" s="33"/>
      <c r="GI3" s="33"/>
      <c r="GJ3" s="33"/>
      <c r="GK3" s="33"/>
      <c r="GL3" s="33"/>
      <c r="GM3" s="33"/>
      <c r="GN3" s="33"/>
      <c r="GO3" s="33"/>
      <c r="GP3" s="33"/>
      <c r="GQ3" s="33"/>
      <c r="GR3" s="33"/>
      <c r="GS3" s="33"/>
      <c r="GT3" s="33"/>
      <c r="GU3" s="33"/>
      <c r="GV3" s="33"/>
      <c r="GW3" s="33"/>
      <c r="GX3" s="33"/>
      <c r="GY3" s="33"/>
      <c r="GZ3" s="33"/>
      <c r="HA3" s="33"/>
      <c r="HB3" s="33"/>
      <c r="HC3" s="33"/>
      <c r="HD3" s="33"/>
      <c r="HE3" s="33"/>
      <c r="HF3" s="33"/>
      <c r="HG3" s="33"/>
      <c r="HH3" s="33"/>
      <c r="HI3" s="33"/>
      <c r="HJ3" s="33"/>
      <c r="HK3" s="33"/>
      <c r="HL3" s="33"/>
      <c r="HM3" s="33"/>
      <c r="HN3" s="33"/>
      <c r="HO3" s="33"/>
      <c r="HP3" s="33"/>
      <c r="HQ3" s="33"/>
      <c r="HR3" s="33"/>
      <c r="HS3" s="33"/>
      <c r="HT3" s="33"/>
      <c r="HU3" s="33"/>
      <c r="HV3" s="33"/>
      <c r="HW3" s="33"/>
      <c r="HX3" s="33"/>
      <c r="HY3" s="33"/>
      <c r="HZ3" s="33"/>
      <c r="IA3" s="33"/>
      <c r="IB3" s="33"/>
      <c r="IC3" s="33"/>
      <c r="ID3" s="33"/>
      <c r="IE3" s="33"/>
      <c r="IF3" s="33"/>
      <c r="IG3" s="33"/>
      <c r="IH3" s="33"/>
      <c r="II3" s="33"/>
      <c r="IJ3" s="33"/>
      <c r="IK3" s="33"/>
      <c r="IL3" s="33"/>
      <c r="IM3" s="33"/>
      <c r="IN3" s="33"/>
      <c r="IO3" s="33"/>
      <c r="IP3" s="33"/>
      <c r="IQ3" s="33"/>
      <c r="IR3" s="33"/>
      <c r="IS3" s="33"/>
      <c r="IT3" s="33"/>
      <c r="IU3" s="33"/>
      <c r="IV3" s="33"/>
      <c r="IW3" s="33"/>
      <c r="IX3" s="33"/>
      <c r="IY3" s="33"/>
      <c r="IZ3" s="33"/>
      <c r="JA3" s="33"/>
    </row>
    <row r="4" spans="1:261" x14ac:dyDescent="0.25">
      <c r="A4" s="15"/>
      <c r="B4" s="15"/>
      <c r="C4" s="15"/>
      <c r="D4" s="15"/>
      <c r="E4" s="15"/>
      <c r="F4" s="15"/>
      <c r="G4" s="15"/>
      <c r="H4" s="15"/>
      <c r="I4" s="15"/>
      <c r="J4" s="15"/>
      <c r="K4" s="15"/>
      <c r="L4" s="15"/>
      <c r="M4" s="15"/>
      <c r="N4" s="15"/>
    </row>
    <row r="5" spans="1:261" x14ac:dyDescent="0.25">
      <c r="A5" s="15"/>
      <c r="B5" s="15"/>
      <c r="C5" s="15"/>
      <c r="D5" s="15"/>
      <c r="E5" s="15"/>
      <c r="F5" s="15"/>
      <c r="G5" s="15"/>
      <c r="H5" s="15"/>
      <c r="I5" s="15"/>
      <c r="J5" s="15"/>
      <c r="K5" s="15"/>
      <c r="L5" s="15"/>
      <c r="M5" s="15"/>
      <c r="N5" s="15"/>
    </row>
    <row r="6" spans="1:261" x14ac:dyDescent="0.25">
      <c r="A6" s="15"/>
      <c r="B6" s="15"/>
      <c r="C6" s="15"/>
      <c r="D6" s="15"/>
      <c r="E6" s="15"/>
      <c r="F6" s="15"/>
      <c r="G6" s="15"/>
      <c r="H6" s="15"/>
      <c r="I6" s="15"/>
      <c r="J6" s="15"/>
      <c r="K6" s="15"/>
      <c r="L6" s="15"/>
      <c r="M6" s="15"/>
      <c r="N6" s="15"/>
    </row>
    <row r="7" spans="1:261" ht="21" x14ac:dyDescent="0.25">
      <c r="A7" s="127" t="s">
        <v>0</v>
      </c>
      <c r="B7" s="22"/>
      <c r="C7" s="22"/>
      <c r="D7" s="22"/>
      <c r="E7" s="22"/>
      <c r="F7" s="22"/>
      <c r="G7" s="22"/>
      <c r="H7" s="22"/>
      <c r="I7" s="22"/>
      <c r="J7" s="22"/>
      <c r="K7" s="22"/>
      <c r="L7" s="22"/>
      <c r="M7" s="22"/>
      <c r="N7" s="22"/>
    </row>
    <row r="8" spans="1:261" x14ac:dyDescent="0.25">
      <c r="A8" s="124" t="s">
        <v>1</v>
      </c>
      <c r="B8" s="22"/>
      <c r="C8" s="22"/>
      <c r="D8" s="22"/>
      <c r="E8" s="22"/>
      <c r="F8" s="22"/>
      <c r="G8" s="22"/>
      <c r="H8" s="22"/>
      <c r="I8" s="22"/>
      <c r="J8" s="22"/>
      <c r="K8" s="22"/>
      <c r="L8" s="22"/>
      <c r="M8" s="22"/>
      <c r="N8" s="22"/>
    </row>
    <row r="9" spans="1:261" ht="34.5" customHeight="1" x14ac:dyDescent="0.25">
      <c r="A9" s="146" t="s">
        <v>153</v>
      </c>
      <c r="B9" s="147"/>
      <c r="C9" s="147"/>
      <c r="D9" s="147"/>
      <c r="E9" s="147"/>
      <c r="F9" s="147"/>
      <c r="G9" s="147"/>
      <c r="H9" s="147"/>
      <c r="I9" s="147"/>
      <c r="J9" s="147"/>
      <c r="K9" s="147"/>
      <c r="L9" s="147"/>
      <c r="M9" s="147"/>
      <c r="N9" s="147"/>
    </row>
    <row r="10" spans="1:261" x14ac:dyDescent="0.25">
      <c r="A10" s="27"/>
      <c r="B10" s="27"/>
      <c r="C10" s="27"/>
      <c r="D10" s="27"/>
      <c r="E10" s="27"/>
      <c r="F10" s="27"/>
      <c r="G10" s="27"/>
      <c r="H10" s="27"/>
      <c r="I10" s="27"/>
      <c r="J10" s="27"/>
      <c r="K10" s="27"/>
      <c r="L10" s="27"/>
      <c r="M10" s="27"/>
      <c r="N10" s="27"/>
    </row>
    <row r="11" spans="1:261" ht="21" x14ac:dyDescent="0.25">
      <c r="A11" s="127" t="s">
        <v>2</v>
      </c>
      <c r="B11" s="36"/>
      <c r="C11" s="36"/>
      <c r="D11" s="36"/>
      <c r="E11" s="22"/>
      <c r="F11" s="22"/>
      <c r="G11" s="22"/>
      <c r="H11" s="22"/>
      <c r="I11" s="22"/>
      <c r="J11" s="22"/>
      <c r="K11" s="22"/>
      <c r="L11" s="22"/>
      <c r="M11" s="22"/>
      <c r="N11" s="22"/>
    </row>
    <row r="12" spans="1:261" x14ac:dyDescent="0.25">
      <c r="A12" s="148" t="s">
        <v>3</v>
      </c>
      <c r="B12" s="148"/>
      <c r="C12" s="148"/>
      <c r="D12" s="148"/>
      <c r="E12" s="148"/>
      <c r="F12" s="148"/>
      <c r="G12" s="148"/>
      <c r="H12" s="148"/>
      <c r="I12" s="148"/>
      <c r="J12" s="148"/>
      <c r="K12" s="148"/>
      <c r="L12" s="148"/>
      <c r="M12" s="148"/>
      <c r="N12" s="148"/>
    </row>
    <row r="13" spans="1:261" ht="30.75" customHeight="1" x14ac:dyDescent="0.25">
      <c r="A13" s="146" t="s">
        <v>4</v>
      </c>
      <c r="B13" s="146"/>
      <c r="C13" s="146"/>
      <c r="D13" s="146"/>
      <c r="E13" s="146"/>
      <c r="F13" s="146"/>
      <c r="G13" s="146"/>
      <c r="H13" s="146"/>
      <c r="I13" s="146"/>
      <c r="J13" s="146"/>
      <c r="K13" s="146"/>
      <c r="L13" s="146"/>
      <c r="M13" s="146"/>
      <c r="N13" s="146"/>
    </row>
    <row r="14" spans="1:261" x14ac:dyDescent="0.25">
      <c r="A14" s="15"/>
      <c r="B14" s="15"/>
      <c r="C14" s="15"/>
      <c r="D14" s="15"/>
      <c r="E14" s="15"/>
      <c r="F14" s="15"/>
      <c r="G14" s="15"/>
      <c r="H14" s="15"/>
      <c r="I14" s="15"/>
      <c r="J14" s="15"/>
      <c r="K14" s="15"/>
      <c r="L14" s="15"/>
      <c r="M14" s="15"/>
      <c r="N14" s="15"/>
    </row>
    <row r="15" spans="1:261" ht="18.75" x14ac:dyDescent="0.25">
      <c r="A15" s="212" t="s">
        <v>154</v>
      </c>
      <c r="B15" s="38"/>
      <c r="C15" s="38"/>
      <c r="D15" s="15"/>
      <c r="E15" s="15"/>
      <c r="F15" s="15"/>
      <c r="G15" s="15"/>
      <c r="H15" s="15"/>
      <c r="I15" s="15"/>
      <c r="J15" s="15"/>
      <c r="K15" s="15"/>
      <c r="L15" s="15"/>
      <c r="M15" s="15"/>
      <c r="N15" s="15"/>
    </row>
    <row r="16" spans="1:261" ht="16.5" thickBot="1" x14ac:dyDescent="0.3">
      <c r="A16" s="15"/>
      <c r="B16" s="15"/>
      <c r="C16" s="15"/>
      <c r="D16" s="15"/>
      <c r="E16" s="15"/>
      <c r="F16" s="15"/>
      <c r="G16" s="15"/>
      <c r="H16" s="15"/>
      <c r="I16" s="15"/>
      <c r="J16" s="15"/>
      <c r="K16" s="15"/>
      <c r="L16" s="15"/>
      <c r="M16" s="15"/>
      <c r="N16" s="15"/>
    </row>
    <row r="17" spans="1:14" x14ac:dyDescent="0.25">
      <c r="A17" s="15"/>
      <c r="B17" s="39" t="s">
        <v>5</v>
      </c>
      <c r="C17" s="40"/>
      <c r="D17" s="23"/>
      <c r="E17" s="18"/>
      <c r="F17" s="15"/>
      <c r="G17" s="15"/>
      <c r="H17" s="15"/>
      <c r="I17" s="15"/>
      <c r="J17" s="15"/>
      <c r="K17" s="15"/>
      <c r="L17" s="15"/>
      <c r="M17" s="15"/>
      <c r="N17" s="15"/>
    </row>
    <row r="18" spans="1:14" x14ac:dyDescent="0.25">
      <c r="A18" s="15"/>
      <c r="B18" s="41" t="s">
        <v>6</v>
      </c>
      <c r="C18" s="16"/>
      <c r="D18" s="24"/>
      <c r="E18" s="19"/>
      <c r="F18" s="15"/>
      <c r="G18" s="15"/>
      <c r="H18" s="15"/>
      <c r="I18" s="15"/>
      <c r="J18" s="15"/>
      <c r="K18" s="15"/>
      <c r="L18" s="15"/>
      <c r="M18" s="15"/>
      <c r="N18" s="15"/>
    </row>
    <row r="19" spans="1:14" x14ac:dyDescent="0.25">
      <c r="A19" s="15"/>
      <c r="B19" s="41" t="s">
        <v>7</v>
      </c>
      <c r="C19" s="16"/>
      <c r="D19" s="24"/>
      <c r="E19" s="19"/>
      <c r="F19" s="15"/>
      <c r="G19" s="15"/>
      <c r="H19" s="15"/>
      <c r="I19" s="15"/>
      <c r="J19" s="15"/>
      <c r="K19" s="15"/>
      <c r="L19" s="15"/>
      <c r="M19" s="15"/>
      <c r="N19" s="15"/>
    </row>
    <row r="20" spans="1:14" ht="16.5" thickBot="1" x14ac:dyDescent="0.3">
      <c r="A20" s="15"/>
      <c r="B20" s="42" t="s">
        <v>8</v>
      </c>
      <c r="C20" s="43"/>
      <c r="D20" s="25"/>
      <c r="E20" s="20"/>
      <c r="F20" s="15"/>
      <c r="G20" s="15"/>
      <c r="H20" s="15"/>
      <c r="I20" s="15"/>
      <c r="J20" s="15"/>
      <c r="K20" s="15"/>
      <c r="L20" s="15"/>
      <c r="M20" s="15"/>
      <c r="N20" s="15"/>
    </row>
    <row r="21" spans="1:14" ht="16.5" thickBot="1" x14ac:dyDescent="0.3">
      <c r="A21" s="15"/>
      <c r="B21" s="15"/>
      <c r="C21" s="15"/>
      <c r="D21" s="15"/>
      <c r="E21" s="15"/>
      <c r="F21" s="15"/>
      <c r="G21" s="15"/>
      <c r="H21" s="15"/>
      <c r="I21" s="15"/>
      <c r="J21" s="15"/>
      <c r="K21" s="15"/>
      <c r="L21" s="15"/>
      <c r="M21" s="15"/>
      <c r="N21" s="15"/>
    </row>
    <row r="22" spans="1:14" x14ac:dyDescent="0.25">
      <c r="A22" s="15"/>
      <c r="B22" s="39" t="s">
        <v>9</v>
      </c>
      <c r="C22" s="40"/>
      <c r="D22" s="40"/>
      <c r="E22" s="17"/>
      <c r="F22" s="15"/>
      <c r="G22" s="39" t="s">
        <v>10</v>
      </c>
      <c r="H22" s="40"/>
      <c r="I22" s="17"/>
      <c r="J22" s="15"/>
      <c r="K22" s="15"/>
      <c r="L22" s="15"/>
      <c r="M22" s="15"/>
      <c r="N22" s="15"/>
    </row>
    <row r="23" spans="1:14" ht="16.5" thickBot="1" x14ac:dyDescent="0.3">
      <c r="A23" s="15"/>
      <c r="B23" s="21"/>
      <c r="C23" s="44" t="s">
        <v>11</v>
      </c>
      <c r="D23" s="44"/>
      <c r="E23" s="45"/>
      <c r="F23" s="15"/>
      <c r="G23" s="21"/>
      <c r="H23" s="44" t="s">
        <v>12</v>
      </c>
      <c r="I23" s="45"/>
      <c r="J23" s="15"/>
      <c r="K23" s="15"/>
      <c r="L23" s="15"/>
      <c r="M23" s="15"/>
      <c r="N23" s="15"/>
    </row>
    <row r="24" spans="1:14" x14ac:dyDescent="0.25">
      <c r="A24" s="15"/>
      <c r="B24" s="15"/>
      <c r="C24" s="15"/>
      <c r="D24" s="15"/>
      <c r="E24" s="15"/>
      <c r="F24" s="15"/>
      <c r="G24" s="15"/>
      <c r="H24" s="15"/>
      <c r="I24" s="15"/>
      <c r="J24" s="15"/>
      <c r="K24" s="15"/>
      <c r="L24" s="15"/>
      <c r="M24" s="15"/>
      <c r="N24" s="15"/>
    </row>
    <row r="25" spans="1:14" ht="21.75" customHeight="1" x14ac:dyDescent="0.25">
      <c r="A25" s="212" t="s">
        <v>13</v>
      </c>
      <c r="B25" s="15"/>
      <c r="C25" s="15"/>
      <c r="D25" s="15"/>
      <c r="E25" s="15"/>
      <c r="F25" s="15"/>
      <c r="G25" s="15"/>
      <c r="H25" s="15"/>
      <c r="I25" s="15"/>
      <c r="J25" s="15"/>
      <c r="K25" s="15"/>
      <c r="L25" s="15"/>
      <c r="N25" s="15"/>
    </row>
    <row r="26" spans="1:14" ht="18.75" customHeight="1" x14ac:dyDescent="0.25">
      <c r="A26" s="15"/>
      <c r="B26" s="146" t="s">
        <v>14</v>
      </c>
      <c r="C26" s="146"/>
      <c r="D26" s="146"/>
      <c r="E26" s="146"/>
      <c r="F26" s="146"/>
      <c r="G26" s="146"/>
      <c r="H26" s="146"/>
      <c r="I26" s="146"/>
      <c r="J26" s="146"/>
      <c r="K26" s="146"/>
      <c r="L26" s="146"/>
      <c r="M26" s="146"/>
      <c r="N26" s="146"/>
    </row>
    <row r="27" spans="1:14" ht="15" customHeight="1" x14ac:dyDescent="0.25">
      <c r="A27" s="15"/>
      <c r="B27" s="146"/>
      <c r="C27" s="146"/>
      <c r="D27" s="146"/>
      <c r="E27" s="146"/>
      <c r="F27" s="146"/>
      <c r="G27" s="146"/>
      <c r="H27" s="146"/>
      <c r="I27" s="146"/>
      <c r="J27" s="146"/>
      <c r="K27" s="146"/>
      <c r="L27" s="146"/>
      <c r="M27" s="146"/>
      <c r="N27" s="146"/>
    </row>
    <row r="28" spans="1:14" ht="16.5" thickBot="1" x14ac:dyDescent="0.3">
      <c r="A28" s="15"/>
      <c r="B28" s="37"/>
      <c r="C28" s="37"/>
      <c r="D28" s="37"/>
      <c r="E28" s="37"/>
      <c r="F28" s="37"/>
      <c r="G28" s="37"/>
      <c r="H28" s="37"/>
      <c r="I28" s="37"/>
      <c r="J28" s="15"/>
      <c r="K28" s="15"/>
      <c r="L28" s="15"/>
      <c r="M28" s="15"/>
      <c r="N28" s="15"/>
    </row>
    <row r="29" spans="1:14" ht="41.25" customHeight="1" thickBot="1" x14ac:dyDescent="0.3">
      <c r="A29" s="15"/>
      <c r="B29" s="193" t="s">
        <v>15</v>
      </c>
      <c r="C29" s="194"/>
      <c r="D29" s="194"/>
      <c r="E29" s="194"/>
      <c r="F29" s="195"/>
      <c r="G29" s="46"/>
      <c r="H29" s="47"/>
      <c r="I29" s="47"/>
      <c r="J29" s="15"/>
      <c r="K29" s="15"/>
      <c r="L29" s="15"/>
      <c r="M29" s="15"/>
      <c r="N29" s="15"/>
    </row>
    <row r="30" spans="1:14" ht="16.5" thickBot="1" x14ac:dyDescent="0.3">
      <c r="A30" s="15"/>
      <c r="B30" s="152"/>
      <c r="C30" s="153"/>
      <c r="D30" s="153"/>
      <c r="E30" s="153"/>
      <c r="F30" s="154"/>
      <c r="G30" s="15"/>
      <c r="H30" s="15"/>
      <c r="I30" s="15"/>
      <c r="J30" s="15"/>
      <c r="K30" s="15"/>
      <c r="L30" s="15"/>
      <c r="M30" s="15"/>
      <c r="N30" s="15"/>
    </row>
    <row r="31" spans="1:14" x14ac:dyDescent="0.25">
      <c r="A31" s="15"/>
      <c r="B31" s="15"/>
      <c r="C31" s="15"/>
      <c r="D31" s="15"/>
      <c r="E31" s="15"/>
      <c r="F31" s="15"/>
      <c r="G31" s="15"/>
      <c r="H31" s="15"/>
      <c r="I31" s="15"/>
      <c r="J31" s="15"/>
      <c r="K31" s="15"/>
      <c r="L31" s="15"/>
      <c r="M31" s="15"/>
      <c r="N31" s="15"/>
    </row>
    <row r="32" spans="1:14" ht="18.75" x14ac:dyDescent="0.25">
      <c r="A32" s="213" t="s">
        <v>16</v>
      </c>
      <c r="B32" s="48"/>
      <c r="C32" s="48"/>
      <c r="D32" s="48"/>
      <c r="E32" s="15"/>
      <c r="F32" s="15"/>
      <c r="G32" s="15"/>
      <c r="H32" s="15"/>
      <c r="I32" s="15"/>
      <c r="J32" s="15"/>
      <c r="K32" s="15"/>
      <c r="L32" s="15"/>
      <c r="M32" s="15"/>
      <c r="N32" s="15"/>
    </row>
    <row r="33" spans="1:14" x14ac:dyDescent="0.25">
      <c r="A33" s="214" t="s">
        <v>155</v>
      </c>
      <c r="B33" s="38"/>
      <c r="C33" s="38"/>
      <c r="D33" s="38"/>
      <c r="E33" s="38"/>
      <c r="F33" s="38"/>
      <c r="G33" s="38"/>
      <c r="H33" s="38"/>
      <c r="I33" s="38"/>
      <c r="J33" s="38"/>
      <c r="K33" s="15"/>
      <c r="L33" s="15"/>
      <c r="M33" s="15"/>
      <c r="N33" s="15"/>
    </row>
    <row r="34" spans="1:14" ht="16.5" thickBot="1" x14ac:dyDescent="0.3">
      <c r="A34" s="15"/>
      <c r="B34" s="15"/>
      <c r="C34" s="15"/>
      <c r="D34" s="15"/>
      <c r="E34" s="15"/>
      <c r="F34" s="15"/>
      <c r="G34" s="15"/>
      <c r="H34" s="15"/>
      <c r="I34" s="15"/>
      <c r="J34" s="15"/>
      <c r="K34" s="15"/>
      <c r="L34" s="15"/>
      <c r="M34" s="15"/>
      <c r="N34" s="15"/>
    </row>
    <row r="35" spans="1:14" ht="16.5" thickBot="1" x14ac:dyDescent="0.3">
      <c r="A35" s="15"/>
      <c r="B35" s="144" t="s">
        <v>17</v>
      </c>
      <c r="C35" s="145"/>
      <c r="D35" s="149" t="s">
        <v>18</v>
      </c>
      <c r="E35" s="145"/>
      <c r="F35" s="150" t="s">
        <v>19</v>
      </c>
      <c r="G35" s="145"/>
      <c r="H35" s="150" t="s">
        <v>20</v>
      </c>
      <c r="I35" s="145"/>
      <c r="J35" s="150" t="s">
        <v>21</v>
      </c>
      <c r="K35" s="145"/>
      <c r="L35" s="150" t="s">
        <v>22</v>
      </c>
      <c r="M35" s="151"/>
      <c r="N35" s="15"/>
    </row>
    <row r="36" spans="1:14" x14ac:dyDescent="0.25">
      <c r="A36" s="15"/>
      <c r="B36" s="110">
        <v>2.5</v>
      </c>
      <c r="C36" s="111" t="s">
        <v>23</v>
      </c>
      <c r="D36" s="114">
        <v>2.2000000000000002</v>
      </c>
      <c r="E36" s="111" t="s">
        <v>23</v>
      </c>
      <c r="F36" s="114">
        <v>2.2000000000000002</v>
      </c>
      <c r="G36" s="111" t="s">
        <v>23</v>
      </c>
      <c r="H36" s="114">
        <v>1.6</v>
      </c>
      <c r="I36" s="116" t="s">
        <v>24</v>
      </c>
      <c r="J36" s="188" t="s">
        <v>25</v>
      </c>
      <c r="K36" s="189"/>
      <c r="L36" s="190" t="s">
        <v>26</v>
      </c>
      <c r="M36" s="189"/>
      <c r="N36" s="15"/>
    </row>
    <row r="37" spans="1:14" x14ac:dyDescent="0.25">
      <c r="A37" s="15"/>
      <c r="B37" s="112">
        <v>6.15</v>
      </c>
      <c r="C37" s="113" t="s">
        <v>27</v>
      </c>
      <c r="D37" s="115">
        <v>5</v>
      </c>
      <c r="E37" s="113" t="s">
        <v>27</v>
      </c>
      <c r="F37" s="115">
        <v>5</v>
      </c>
      <c r="G37" s="113" t="s">
        <v>27</v>
      </c>
      <c r="H37" s="115">
        <v>5.05</v>
      </c>
      <c r="I37" s="117" t="s">
        <v>28</v>
      </c>
      <c r="J37" s="196" t="s">
        <v>29</v>
      </c>
      <c r="K37" s="197"/>
      <c r="L37" s="198" t="s">
        <v>30</v>
      </c>
      <c r="M37" s="197"/>
      <c r="N37" s="15"/>
    </row>
    <row r="38" spans="1:14" ht="16.5" thickBot="1" x14ac:dyDescent="0.3">
      <c r="A38" s="15"/>
      <c r="B38" s="50"/>
      <c r="C38" s="51"/>
      <c r="D38" s="52"/>
      <c r="E38" s="51"/>
      <c r="F38" s="52"/>
      <c r="G38" s="51"/>
      <c r="H38" s="52"/>
      <c r="I38" s="53"/>
      <c r="J38" s="54">
        <f>IF(J37='Reference &amp; Multipliers'!J13,'Reference &amp; Multipliers'!J16,IF(J37='Reference &amp; Multipliers'!J14,'Reference &amp; Multipliers'!J17,0))</f>
        <v>0</v>
      </c>
      <c r="K38" s="55" t="s">
        <v>31</v>
      </c>
      <c r="L38" s="56">
        <f>IF(L37='Reference &amp; Multipliers'!L13,'Reference &amp; Multipliers'!L16,IF(L37='Reference &amp; Multipliers'!L14,'Reference &amp; Multipliers'!L17,0))</f>
        <v>0</v>
      </c>
      <c r="M38" s="55" t="s">
        <v>32</v>
      </c>
      <c r="N38" s="15"/>
    </row>
    <row r="39" spans="1:14" ht="51" customHeight="1" x14ac:dyDescent="0.25">
      <c r="A39" s="15"/>
      <c r="B39" s="50"/>
      <c r="C39" s="51"/>
      <c r="D39" s="52"/>
      <c r="E39" s="51"/>
      <c r="F39" s="57"/>
      <c r="G39" s="58"/>
      <c r="H39" s="52"/>
      <c r="I39" s="53"/>
      <c r="J39" s="199" t="s">
        <v>33</v>
      </c>
      <c r="K39" s="200"/>
      <c r="L39" s="201" t="s">
        <v>34</v>
      </c>
      <c r="M39" s="200"/>
      <c r="N39" s="15"/>
    </row>
    <row r="40" spans="1:14" ht="16.5" thickBot="1" x14ac:dyDescent="0.3">
      <c r="A40" s="15"/>
      <c r="B40" s="118">
        <f>SUM(B23:G23)</f>
        <v>0</v>
      </c>
      <c r="C40" s="59"/>
      <c r="D40" s="119">
        <f>SUM(B23:G23)</f>
        <v>0</v>
      </c>
      <c r="E40" s="59"/>
      <c r="F40" s="120">
        <f>SUM(B23:G23)</f>
        <v>0</v>
      </c>
      <c r="G40" s="59"/>
      <c r="H40" s="119">
        <f>SUM(B23:G23)</f>
        <v>0</v>
      </c>
      <c r="I40" s="60"/>
      <c r="J40" s="61"/>
      <c r="K40" s="62" t="s">
        <v>35</v>
      </c>
      <c r="L40" s="63"/>
      <c r="M40" s="64" t="s">
        <v>36</v>
      </c>
      <c r="N40" s="15"/>
    </row>
    <row r="41" spans="1:14" x14ac:dyDescent="0.25">
      <c r="A41" s="15"/>
      <c r="B41" s="15"/>
      <c r="C41" s="15"/>
      <c r="D41" s="15"/>
      <c r="E41" s="15"/>
      <c r="F41" s="15"/>
      <c r="G41" s="15"/>
      <c r="H41" s="15"/>
      <c r="I41" s="15"/>
      <c r="J41" s="15"/>
      <c r="K41" s="15"/>
      <c r="L41" s="15"/>
      <c r="M41" s="15"/>
      <c r="N41" s="15"/>
    </row>
    <row r="42" spans="1:14" x14ac:dyDescent="0.25">
      <c r="A42" s="15"/>
      <c r="B42" s="121">
        <f>B36*B37*B40</f>
        <v>0</v>
      </c>
      <c r="C42" s="65"/>
      <c r="D42" s="121">
        <f>D36*D37*D40</f>
        <v>0</v>
      </c>
      <c r="E42" s="65"/>
      <c r="F42" s="121">
        <f>F36*F37*F40</f>
        <v>0</v>
      </c>
      <c r="G42" s="65"/>
      <c r="H42" s="121">
        <f>H36*H37*H40</f>
        <v>0</v>
      </c>
      <c r="I42" s="65"/>
      <c r="J42" s="121">
        <f>J40*J38</f>
        <v>0</v>
      </c>
      <c r="K42" s="65"/>
      <c r="L42" s="121">
        <f>L40*L38</f>
        <v>0</v>
      </c>
      <c r="M42" s="15"/>
      <c r="N42" s="15"/>
    </row>
    <row r="43" spans="1:14" x14ac:dyDescent="0.25">
      <c r="A43" s="15"/>
      <c r="B43" s="15"/>
      <c r="C43" s="15"/>
      <c r="D43" s="15"/>
      <c r="E43" s="15"/>
      <c r="F43" s="15"/>
      <c r="G43" s="15"/>
      <c r="H43" s="15"/>
      <c r="I43" s="15"/>
      <c r="J43" s="15"/>
      <c r="K43" s="15"/>
      <c r="L43" s="15"/>
      <c r="M43" s="15"/>
      <c r="N43" s="15"/>
    </row>
    <row r="44" spans="1:14" ht="36.75" customHeight="1" x14ac:dyDescent="0.3">
      <c r="A44" s="15"/>
      <c r="B44" s="162" t="s">
        <v>37</v>
      </c>
      <c r="C44" s="163"/>
      <c r="D44" s="164"/>
      <c r="E44" s="130">
        <f>SUM(B42,D42,F42,H42,J42,L42)</f>
        <v>0</v>
      </c>
      <c r="F44" s="131" t="s">
        <v>38</v>
      </c>
      <c r="G44" s="15"/>
      <c r="H44" s="15"/>
      <c r="I44" s="15"/>
      <c r="J44" s="15"/>
      <c r="K44" s="15"/>
      <c r="L44" s="15"/>
      <c r="M44" s="15"/>
      <c r="N44" s="15"/>
    </row>
    <row r="45" spans="1:14" x14ac:dyDescent="0.25">
      <c r="A45" s="15"/>
      <c r="B45" s="15"/>
      <c r="C45" s="15"/>
      <c r="D45" s="15"/>
      <c r="E45" s="15"/>
      <c r="F45" s="15"/>
      <c r="G45" s="15"/>
      <c r="H45" s="15"/>
      <c r="I45" s="15"/>
      <c r="J45" s="15"/>
      <c r="K45" s="15"/>
      <c r="L45" s="15"/>
      <c r="M45" s="15"/>
      <c r="N45" s="15"/>
    </row>
    <row r="46" spans="1:14" x14ac:dyDescent="0.25">
      <c r="A46" s="123" t="s">
        <v>39</v>
      </c>
      <c r="B46" s="15"/>
      <c r="C46" s="15"/>
      <c r="D46" s="15"/>
      <c r="E46" s="15"/>
      <c r="F46" s="15"/>
      <c r="G46" s="15"/>
      <c r="H46" s="15"/>
      <c r="I46" s="15"/>
      <c r="J46" s="15"/>
      <c r="K46" s="15"/>
      <c r="L46" s="15"/>
      <c r="M46" s="15"/>
      <c r="N46" s="15"/>
    </row>
    <row r="47" spans="1:14" ht="16.5" thickBot="1" x14ac:dyDescent="0.3">
      <c r="A47" s="15"/>
      <c r="B47" s="15"/>
      <c r="C47" s="15"/>
      <c r="D47" s="15"/>
      <c r="E47" s="15"/>
      <c r="F47" s="15"/>
      <c r="G47" s="15"/>
      <c r="H47" s="15"/>
      <c r="I47" s="15"/>
      <c r="J47" s="15"/>
      <c r="K47" s="15"/>
      <c r="L47" s="15"/>
      <c r="M47" s="15"/>
      <c r="N47" s="15"/>
    </row>
    <row r="48" spans="1:14" ht="16.5" thickBot="1" x14ac:dyDescent="0.3">
      <c r="A48" s="15"/>
      <c r="B48" s="144" t="s">
        <v>17</v>
      </c>
      <c r="C48" s="145"/>
      <c r="D48" s="150" t="s">
        <v>40</v>
      </c>
      <c r="E48" s="145"/>
      <c r="F48" s="150" t="s">
        <v>19</v>
      </c>
      <c r="G48" s="145"/>
      <c r="H48" s="150" t="s">
        <v>20</v>
      </c>
      <c r="I48" s="145"/>
      <c r="J48" s="150" t="s">
        <v>21</v>
      </c>
      <c r="K48" s="145"/>
      <c r="L48" s="150" t="s">
        <v>22</v>
      </c>
      <c r="M48" s="151"/>
      <c r="N48" s="15"/>
    </row>
    <row r="49" spans="1:14" ht="16.5" thickBot="1" x14ac:dyDescent="0.3">
      <c r="A49" s="15"/>
      <c r="B49" s="66"/>
      <c r="C49" s="67" t="s">
        <v>23</v>
      </c>
      <c r="D49" s="12"/>
      <c r="E49" s="67" t="s">
        <v>23</v>
      </c>
      <c r="F49" s="12"/>
      <c r="G49" s="67" t="s">
        <v>23</v>
      </c>
      <c r="H49" s="12"/>
      <c r="I49" s="68" t="s">
        <v>24</v>
      </c>
      <c r="J49" s="191" t="s">
        <v>41</v>
      </c>
      <c r="K49" s="192"/>
      <c r="L49" s="66"/>
      <c r="M49" s="69" t="s">
        <v>32</v>
      </c>
      <c r="N49" s="15"/>
    </row>
    <row r="50" spans="1:14" ht="99.75" customHeight="1" x14ac:dyDescent="0.25">
      <c r="A50" s="15"/>
      <c r="B50" s="110">
        <v>6.15</v>
      </c>
      <c r="C50" s="111" t="s">
        <v>27</v>
      </c>
      <c r="D50" s="114">
        <v>5</v>
      </c>
      <c r="E50" s="111" t="s">
        <v>27</v>
      </c>
      <c r="F50" s="122">
        <v>5</v>
      </c>
      <c r="G50" s="111" t="s">
        <v>27</v>
      </c>
      <c r="H50" s="122">
        <v>5.05</v>
      </c>
      <c r="I50" s="122" t="s">
        <v>28</v>
      </c>
      <c r="J50" s="142" t="s">
        <v>42</v>
      </c>
      <c r="K50" s="143"/>
      <c r="L50" s="70"/>
      <c r="M50" s="71"/>
      <c r="N50" s="15"/>
    </row>
    <row r="51" spans="1:14" x14ac:dyDescent="0.25">
      <c r="A51" s="15"/>
      <c r="B51" s="72"/>
      <c r="C51" s="51"/>
      <c r="D51" s="73"/>
      <c r="E51" s="51"/>
      <c r="F51" s="73"/>
      <c r="G51" s="51"/>
      <c r="H51" s="73"/>
      <c r="I51" s="15"/>
      <c r="J51" s="140" t="s">
        <v>43</v>
      </c>
      <c r="K51" s="141"/>
      <c r="L51" s="15"/>
      <c r="M51" s="53"/>
      <c r="N51" s="15"/>
    </row>
    <row r="52" spans="1:14" x14ac:dyDescent="0.25">
      <c r="A52" s="15"/>
      <c r="B52" s="72"/>
      <c r="C52" s="51"/>
      <c r="D52" s="73"/>
      <c r="E52" s="51"/>
      <c r="F52" s="73"/>
      <c r="G52" s="51"/>
      <c r="H52" s="73"/>
      <c r="I52" s="15"/>
      <c r="J52" s="74"/>
      <c r="K52" s="49" t="s">
        <v>44</v>
      </c>
      <c r="L52" s="15"/>
      <c r="M52" s="53"/>
      <c r="N52" s="15"/>
    </row>
    <row r="53" spans="1:14" x14ac:dyDescent="0.25">
      <c r="A53" s="15"/>
      <c r="B53" s="72"/>
      <c r="C53" s="51"/>
      <c r="D53" s="73"/>
      <c r="E53" s="51"/>
      <c r="F53" s="73"/>
      <c r="G53" s="51"/>
      <c r="H53" s="73"/>
      <c r="I53" s="15"/>
      <c r="J53" s="140" t="s">
        <v>45</v>
      </c>
      <c r="K53" s="141"/>
      <c r="L53" s="15"/>
      <c r="M53" s="53"/>
      <c r="N53" s="15"/>
    </row>
    <row r="54" spans="1:14" x14ac:dyDescent="0.25">
      <c r="A54" s="15"/>
      <c r="B54" s="72"/>
      <c r="C54" s="51"/>
      <c r="D54" s="73"/>
      <c r="E54" s="51"/>
      <c r="F54" s="73"/>
      <c r="G54" s="51"/>
      <c r="H54" s="73"/>
      <c r="I54" s="15"/>
      <c r="J54" s="75"/>
      <c r="K54" s="49" t="s">
        <v>46</v>
      </c>
      <c r="L54" s="15"/>
      <c r="M54" s="53"/>
      <c r="N54" s="15"/>
    </row>
    <row r="55" spans="1:14" ht="16.5" thickBot="1" x14ac:dyDescent="0.3">
      <c r="A55" s="15"/>
      <c r="B55" s="72"/>
      <c r="C55" s="51"/>
      <c r="D55" s="73"/>
      <c r="E55" s="51"/>
      <c r="F55" s="73"/>
      <c r="G55" s="51"/>
      <c r="H55" s="73"/>
      <c r="I55" s="15"/>
      <c r="J55" s="76">
        <f>J52*J54*0.37</f>
        <v>0</v>
      </c>
      <c r="K55" s="77" t="s">
        <v>47</v>
      </c>
      <c r="L55" s="15"/>
      <c r="M55" s="53"/>
      <c r="N55" s="15"/>
    </row>
    <row r="56" spans="1:14" x14ac:dyDescent="0.25">
      <c r="A56" s="15"/>
      <c r="B56" s="72"/>
      <c r="C56" s="51"/>
      <c r="D56" s="73"/>
      <c r="E56" s="51"/>
      <c r="F56" s="73"/>
      <c r="G56" s="51"/>
      <c r="H56" s="73"/>
      <c r="I56" s="15"/>
      <c r="J56" s="15"/>
      <c r="K56" s="15"/>
      <c r="L56" s="15"/>
      <c r="M56" s="53"/>
      <c r="N56" s="15"/>
    </row>
    <row r="57" spans="1:14" x14ac:dyDescent="0.25">
      <c r="A57" s="15"/>
      <c r="B57" s="72"/>
      <c r="C57" s="51"/>
      <c r="D57" s="73"/>
      <c r="E57" s="51"/>
      <c r="F57" s="73"/>
      <c r="G57" s="51"/>
      <c r="H57" s="73"/>
      <c r="I57" s="15"/>
      <c r="J57" s="157" t="s">
        <v>48</v>
      </c>
      <c r="K57" s="158"/>
      <c r="L57" s="15"/>
      <c r="M57" s="53"/>
      <c r="N57" s="15"/>
    </row>
    <row r="58" spans="1:14" ht="64.5" customHeight="1" thickBot="1" x14ac:dyDescent="0.3">
      <c r="A58" s="15"/>
      <c r="B58" s="72"/>
      <c r="C58" s="51"/>
      <c r="D58" s="73"/>
      <c r="E58" s="51"/>
      <c r="F58" s="73"/>
      <c r="G58" s="51"/>
      <c r="H58" s="73"/>
      <c r="I58" s="15"/>
      <c r="J58" s="155" t="s">
        <v>49</v>
      </c>
      <c r="K58" s="156"/>
      <c r="L58" s="15"/>
      <c r="M58" s="53"/>
      <c r="N58" s="15"/>
    </row>
    <row r="59" spans="1:14" ht="16.5" thickBot="1" x14ac:dyDescent="0.3">
      <c r="A59" s="15"/>
      <c r="B59" s="72"/>
      <c r="C59" s="51"/>
      <c r="D59" s="73"/>
      <c r="E59" s="51"/>
      <c r="F59" s="73"/>
      <c r="G59" s="51"/>
      <c r="H59" s="73"/>
      <c r="I59" s="15"/>
      <c r="J59" s="125"/>
      <c r="K59" s="126"/>
      <c r="L59" s="15"/>
      <c r="M59" s="53"/>
      <c r="N59" s="15"/>
    </row>
    <row r="60" spans="1:14" x14ac:dyDescent="0.25">
      <c r="A60" s="15"/>
      <c r="B60" s="72"/>
      <c r="C60" s="51"/>
      <c r="D60" s="73"/>
      <c r="E60" s="51"/>
      <c r="F60" s="73"/>
      <c r="G60" s="51"/>
      <c r="H60" s="73"/>
      <c r="I60" s="15"/>
      <c r="J60" s="159" t="s">
        <v>50</v>
      </c>
      <c r="K60" s="160"/>
      <c r="L60" s="15"/>
      <c r="M60" s="53"/>
      <c r="N60" s="15"/>
    </row>
    <row r="61" spans="1:14" x14ac:dyDescent="0.25">
      <c r="A61" s="15"/>
      <c r="B61" s="72"/>
      <c r="C61" s="51"/>
      <c r="D61" s="73"/>
      <c r="E61" s="51"/>
      <c r="F61" s="73"/>
      <c r="G61" s="51"/>
      <c r="H61" s="73"/>
      <c r="I61" s="15"/>
      <c r="J61" s="140" t="s">
        <v>51</v>
      </c>
      <c r="K61" s="141"/>
      <c r="L61" s="15"/>
      <c r="M61" s="53"/>
      <c r="N61" s="15"/>
    </row>
    <row r="62" spans="1:14" ht="44.25" customHeight="1" x14ac:dyDescent="0.25">
      <c r="A62" s="15"/>
      <c r="B62" s="72"/>
      <c r="C62" s="51"/>
      <c r="D62" s="73"/>
      <c r="E62" s="51"/>
      <c r="F62" s="73"/>
      <c r="G62" s="51"/>
      <c r="H62" s="73"/>
      <c r="I62" s="15"/>
      <c r="J62" s="26"/>
      <c r="K62" s="78" t="s">
        <v>53</v>
      </c>
      <c r="L62" s="15"/>
      <c r="M62" s="53"/>
      <c r="N62" s="15"/>
    </row>
    <row r="63" spans="1:14" ht="20.25" customHeight="1" thickBot="1" x14ac:dyDescent="0.3">
      <c r="A63" s="15"/>
      <c r="B63" s="72"/>
      <c r="C63" s="51"/>
      <c r="D63" s="73"/>
      <c r="E63" s="51"/>
      <c r="F63" s="73"/>
      <c r="G63" s="51"/>
      <c r="H63" s="73"/>
      <c r="I63" s="15"/>
      <c r="J63" s="79">
        <f>IF(K62='Reference &amp; Multipliers'!K61,'Reference &amp; Multipliers'!M61,IF(K62='Reference &amp; Multipliers'!K60,'Reference &amp; Multipliers'!L38,0))</f>
        <v>0</v>
      </c>
      <c r="K63" s="80" t="s">
        <v>47</v>
      </c>
      <c r="L63" s="15"/>
      <c r="M63" s="53"/>
      <c r="N63" s="15"/>
    </row>
    <row r="64" spans="1:14" ht="20.25" customHeight="1" thickBot="1" x14ac:dyDescent="0.3">
      <c r="A64" s="15"/>
      <c r="B64" s="72"/>
      <c r="C64" s="51"/>
      <c r="D64" s="73"/>
      <c r="E64" s="51"/>
      <c r="F64" s="73"/>
      <c r="G64" s="51"/>
      <c r="H64" s="15"/>
      <c r="I64" s="15"/>
      <c r="J64" s="15"/>
      <c r="K64" s="15"/>
      <c r="L64" s="15"/>
      <c r="M64" s="53"/>
      <c r="N64" s="15"/>
    </row>
    <row r="65" spans="1:14" ht="19.5" customHeight="1" x14ac:dyDescent="0.25">
      <c r="A65" s="15"/>
      <c r="B65" s="72"/>
      <c r="C65" s="51"/>
      <c r="D65" s="73"/>
      <c r="E65" s="51"/>
      <c r="F65" s="73"/>
      <c r="G65" s="51"/>
      <c r="H65" s="73"/>
      <c r="I65" s="15"/>
      <c r="J65" s="168" t="s">
        <v>52</v>
      </c>
      <c r="K65" s="169"/>
      <c r="L65" s="15"/>
      <c r="M65" s="53"/>
      <c r="N65" s="15"/>
    </row>
    <row r="66" spans="1:14" x14ac:dyDescent="0.25">
      <c r="A66" s="15"/>
      <c r="B66" s="72"/>
      <c r="C66" s="51"/>
      <c r="D66" s="73"/>
      <c r="E66" s="51"/>
      <c r="F66" s="73"/>
      <c r="G66" s="51"/>
      <c r="H66" s="73"/>
      <c r="I66" s="15"/>
      <c r="J66" s="140" t="s">
        <v>51</v>
      </c>
      <c r="K66" s="141"/>
      <c r="L66" s="15"/>
      <c r="M66" s="53"/>
      <c r="N66" s="15"/>
    </row>
    <row r="67" spans="1:14" ht="40.5" customHeight="1" x14ac:dyDescent="0.25">
      <c r="A67" s="15"/>
      <c r="B67" s="72"/>
      <c r="C67" s="51"/>
      <c r="D67" s="15"/>
      <c r="E67" s="15"/>
      <c r="F67" s="73"/>
      <c r="G67" s="51"/>
      <c r="H67" s="73"/>
      <c r="I67" s="15"/>
      <c r="J67" s="81"/>
      <c r="K67" s="82" t="s">
        <v>53</v>
      </c>
      <c r="L67" s="15"/>
      <c r="M67" s="53"/>
      <c r="N67" s="15"/>
    </row>
    <row r="68" spans="1:14" ht="16.5" thickBot="1" x14ac:dyDescent="0.3">
      <c r="A68" s="15"/>
      <c r="B68" s="50"/>
      <c r="C68" s="51"/>
      <c r="D68" s="15"/>
      <c r="E68" s="51"/>
      <c r="F68" s="15"/>
      <c r="G68" s="51"/>
      <c r="H68" s="73"/>
      <c r="I68" s="15"/>
      <c r="J68" s="76">
        <f>IF(K67='Reference &amp; Multipliers'!K65,'Reference &amp; Multipliers'!M65,IF(K67='Reference &amp; Multipliers'!K64,'Reference &amp; Multipliers'!M64,0))</f>
        <v>0</v>
      </c>
      <c r="K68" s="83" t="s">
        <v>47</v>
      </c>
      <c r="L68" s="15"/>
      <c r="M68" s="53"/>
      <c r="N68" s="15"/>
    </row>
    <row r="69" spans="1:14" ht="16.5" thickBot="1" x14ac:dyDescent="0.3">
      <c r="A69" s="15"/>
      <c r="B69" s="50"/>
      <c r="C69" s="51"/>
      <c r="D69" s="15"/>
      <c r="E69" s="51"/>
      <c r="F69" s="15"/>
      <c r="G69" s="51"/>
      <c r="H69" s="84"/>
      <c r="I69" s="15"/>
      <c r="J69" s="15"/>
      <c r="K69" s="15"/>
      <c r="L69" s="15"/>
      <c r="M69" s="53"/>
      <c r="N69" s="15"/>
    </row>
    <row r="70" spans="1:14" ht="33" customHeight="1" x14ac:dyDescent="0.25">
      <c r="A70" s="15"/>
      <c r="B70" s="50"/>
      <c r="C70" s="5"/>
      <c r="D70" s="15"/>
      <c r="E70" s="51"/>
      <c r="F70" s="15"/>
      <c r="G70" s="5"/>
      <c r="H70" s="15"/>
      <c r="I70" s="15"/>
      <c r="J70" s="168" t="s">
        <v>54</v>
      </c>
      <c r="K70" s="169"/>
      <c r="L70" s="15"/>
      <c r="M70" s="53"/>
      <c r="N70" s="15"/>
    </row>
    <row r="71" spans="1:14" x14ac:dyDescent="0.25">
      <c r="A71" s="15"/>
      <c r="B71" s="72"/>
      <c r="C71" s="51"/>
      <c r="D71" s="84"/>
      <c r="E71" s="51"/>
      <c r="F71" s="15"/>
      <c r="G71" s="51"/>
      <c r="H71" s="15"/>
      <c r="I71" s="15"/>
      <c r="J71" s="140" t="s">
        <v>51</v>
      </c>
      <c r="K71" s="141"/>
      <c r="L71" s="15"/>
      <c r="M71" s="53"/>
      <c r="N71" s="15"/>
    </row>
    <row r="72" spans="1:14" ht="47.25" customHeight="1" x14ac:dyDescent="0.25">
      <c r="A72" s="15"/>
      <c r="B72" s="72"/>
      <c r="C72" s="51"/>
      <c r="D72" s="73"/>
      <c r="E72" s="51"/>
      <c r="F72" s="73"/>
      <c r="G72" s="51"/>
      <c r="H72" s="15"/>
      <c r="J72" s="81"/>
      <c r="K72" s="82" t="s">
        <v>53</v>
      </c>
      <c r="L72" s="15"/>
      <c r="M72" s="53"/>
      <c r="N72" s="15"/>
    </row>
    <row r="73" spans="1:14" x14ac:dyDescent="0.25">
      <c r="A73" s="15"/>
      <c r="B73" s="72"/>
      <c r="C73" s="51"/>
      <c r="D73" s="73"/>
      <c r="E73" s="51"/>
      <c r="F73" s="73"/>
      <c r="G73" s="51"/>
      <c r="I73" s="15"/>
      <c r="J73" s="85">
        <f>IF(K72='Reference &amp; Multipliers'!K52,'Reference &amp; Multipliers'!L52,IF(K72='Reference &amp; Multipliers'!K53,'Reference &amp; Multipliers'!L53,IF(K72='Reference &amp; Multipliers'!K54,'Reference &amp; Multipliers'!L54,IF(K72='Reference &amp; Multipliers'!K55,'Reference &amp; Multipliers'!L55,0))))</f>
        <v>0</v>
      </c>
      <c r="K73" s="86" t="s">
        <v>44</v>
      </c>
      <c r="L73" s="15"/>
      <c r="M73" s="53"/>
      <c r="N73" s="15"/>
    </row>
    <row r="74" spans="1:14" ht="21.75" customHeight="1" x14ac:dyDescent="0.25">
      <c r="A74" s="15"/>
      <c r="B74" s="72"/>
      <c r="C74" s="51"/>
      <c r="D74" s="73"/>
      <c r="E74" s="51"/>
      <c r="F74" s="73"/>
      <c r="G74" s="51"/>
      <c r="H74" s="73"/>
      <c r="I74" s="15"/>
      <c r="J74" s="140" t="s">
        <v>55</v>
      </c>
      <c r="K74" s="141"/>
      <c r="L74" s="15"/>
      <c r="M74" s="53"/>
      <c r="N74" s="15"/>
    </row>
    <row r="75" spans="1:14" x14ac:dyDescent="0.25">
      <c r="A75" s="15"/>
      <c r="B75" s="72"/>
      <c r="C75" s="51"/>
      <c r="D75" s="73"/>
      <c r="E75" s="51"/>
      <c r="F75" s="73"/>
      <c r="G75" s="51"/>
      <c r="H75" s="73"/>
      <c r="I75" s="15"/>
      <c r="J75" s="75"/>
      <c r="K75" s="82" t="s">
        <v>46</v>
      </c>
      <c r="L75" s="15"/>
      <c r="M75" s="53"/>
      <c r="N75" s="15"/>
    </row>
    <row r="76" spans="1:14" ht="16.5" thickBot="1" x14ac:dyDescent="0.3">
      <c r="A76" s="15"/>
      <c r="B76" s="72"/>
      <c r="C76" s="51"/>
      <c r="D76" s="73"/>
      <c r="E76" s="51"/>
      <c r="F76" s="73"/>
      <c r="G76" s="51"/>
      <c r="H76" s="73"/>
      <c r="I76" s="15"/>
      <c r="J76" s="87">
        <f>J73*J75*0.37</f>
        <v>0</v>
      </c>
      <c r="K76" s="77" t="s">
        <v>47</v>
      </c>
      <c r="L76" s="15"/>
      <c r="M76" s="53"/>
      <c r="N76" s="15"/>
    </row>
    <row r="77" spans="1:14" ht="16.5" thickBot="1" x14ac:dyDescent="0.3">
      <c r="A77" s="15"/>
      <c r="B77" s="72"/>
      <c r="C77" s="51"/>
      <c r="D77" s="73"/>
      <c r="E77" s="51"/>
      <c r="F77" s="73"/>
      <c r="G77" s="51"/>
      <c r="H77" s="15"/>
      <c r="I77" s="15"/>
      <c r="J77" s="15"/>
      <c r="K77" s="15"/>
      <c r="L77" s="15"/>
      <c r="M77" s="53"/>
      <c r="N77" s="15"/>
    </row>
    <row r="78" spans="1:14" ht="19.5" customHeight="1" x14ac:dyDescent="0.25">
      <c r="A78" s="15"/>
      <c r="B78" s="72"/>
      <c r="C78" s="51"/>
      <c r="D78" s="73"/>
      <c r="E78" s="51"/>
      <c r="F78" s="73"/>
      <c r="G78" s="51"/>
      <c r="H78" s="73"/>
      <c r="I78" s="15"/>
      <c r="J78" s="168" t="s">
        <v>56</v>
      </c>
      <c r="K78" s="169"/>
      <c r="L78" s="15"/>
      <c r="M78" s="53"/>
      <c r="N78" s="15"/>
    </row>
    <row r="79" spans="1:14" ht="18.75" customHeight="1" x14ac:dyDescent="0.25">
      <c r="A79" s="15"/>
      <c r="B79" s="72"/>
      <c r="C79" s="51"/>
      <c r="D79" s="73"/>
      <c r="E79" s="51"/>
      <c r="F79" s="73"/>
      <c r="G79" s="51"/>
      <c r="H79" s="73"/>
      <c r="I79" s="15"/>
      <c r="J79" s="140" t="s">
        <v>51</v>
      </c>
      <c r="K79" s="141"/>
      <c r="L79" s="15"/>
      <c r="M79" s="53"/>
      <c r="N79" s="15"/>
    </row>
    <row r="80" spans="1:14" ht="40.5" customHeight="1" x14ac:dyDescent="0.25">
      <c r="A80" s="15"/>
      <c r="B80" s="72"/>
      <c r="C80" s="51"/>
      <c r="D80" s="73"/>
      <c r="E80" s="51"/>
      <c r="F80" s="73"/>
      <c r="G80" s="51"/>
      <c r="H80" s="73"/>
      <c r="I80" s="15"/>
      <c r="J80" s="81"/>
      <c r="K80" s="82" t="s">
        <v>53</v>
      </c>
      <c r="L80" s="15"/>
      <c r="M80" s="53"/>
      <c r="N80" s="15"/>
    </row>
    <row r="81" spans="1:261" x14ac:dyDescent="0.25">
      <c r="A81" s="15"/>
      <c r="B81" s="72"/>
      <c r="C81" s="51"/>
      <c r="D81" s="73"/>
      <c r="E81" s="51"/>
      <c r="F81" s="73"/>
      <c r="G81" s="51"/>
      <c r="H81" s="73"/>
      <c r="I81" s="15"/>
      <c r="J81" s="88">
        <f>IF(K80='Reference &amp; Multipliers'!K45,'Reference &amp; Multipliers'!L45,IF(K80='Reference &amp; Multipliers'!K46,'Reference &amp; Multipliers'!L46,IF(K80='Reference &amp; Multipliers'!K47,'Reference &amp; Multipliers'!L47,0)))</f>
        <v>0</v>
      </c>
      <c r="K81" s="89" t="s">
        <v>57</v>
      </c>
      <c r="L81" s="15"/>
      <c r="M81" s="53"/>
      <c r="N81" s="15"/>
    </row>
    <row r="82" spans="1:261" x14ac:dyDescent="0.25">
      <c r="A82" s="15"/>
      <c r="B82" s="72"/>
      <c r="C82" s="51"/>
      <c r="D82" s="73"/>
      <c r="E82" s="51"/>
      <c r="F82" s="73"/>
      <c r="G82" s="51"/>
      <c r="H82" s="73"/>
      <c r="I82" s="15"/>
      <c r="J82" s="140" t="s">
        <v>55</v>
      </c>
      <c r="K82" s="141"/>
      <c r="L82" s="15"/>
      <c r="M82" s="53"/>
      <c r="N82" s="15"/>
    </row>
    <row r="83" spans="1:261" x14ac:dyDescent="0.25">
      <c r="A83" s="15"/>
      <c r="B83" s="72"/>
      <c r="C83" s="51"/>
      <c r="D83" s="73"/>
      <c r="E83" s="51"/>
      <c r="F83" s="73"/>
      <c r="G83" s="51"/>
      <c r="H83" s="73"/>
      <c r="I83" s="15"/>
      <c r="J83" s="14"/>
      <c r="K83" s="78" t="s">
        <v>46</v>
      </c>
      <c r="L83" s="15"/>
      <c r="M83" s="53"/>
      <c r="N83" s="15"/>
    </row>
    <row r="84" spans="1:261" ht="16.5" thickBot="1" x14ac:dyDescent="0.3">
      <c r="A84" s="15"/>
      <c r="B84" s="72"/>
      <c r="C84" s="51"/>
      <c r="D84" s="73"/>
      <c r="E84" s="51"/>
      <c r="F84" s="73"/>
      <c r="G84" s="51"/>
      <c r="H84" s="73"/>
      <c r="I84" s="15"/>
      <c r="J84" s="90">
        <f>J81*J83*0.37</f>
        <v>0</v>
      </c>
      <c r="K84" s="91" t="s">
        <v>47</v>
      </c>
      <c r="L84" s="15"/>
      <c r="M84" s="53"/>
      <c r="N84" s="15"/>
    </row>
    <row r="85" spans="1:261" x14ac:dyDescent="0.25">
      <c r="A85" s="15"/>
      <c r="B85" s="72"/>
      <c r="C85" s="51"/>
      <c r="D85" s="73"/>
      <c r="E85" s="51"/>
      <c r="F85" s="73"/>
      <c r="G85" s="51"/>
      <c r="H85" s="73"/>
      <c r="I85" s="15"/>
      <c r="J85" s="15"/>
      <c r="K85" s="15"/>
      <c r="L85" s="15"/>
      <c r="M85" s="53"/>
      <c r="N85" s="15"/>
    </row>
    <row r="86" spans="1:261" x14ac:dyDescent="0.25">
      <c r="A86" s="15"/>
      <c r="B86" s="50"/>
      <c r="C86" s="51"/>
      <c r="D86" s="15"/>
      <c r="E86" s="51"/>
      <c r="F86" s="73"/>
      <c r="G86" s="51"/>
      <c r="H86" s="15"/>
      <c r="I86" s="15"/>
      <c r="J86" s="7" t="str">
        <f>IF(J55&gt;0,J55,IF(J63&gt;0,J63,IF(J68&gt;0,J68,IF(J76&gt;0,J76,IF(J84&gt;0,J84,"0")))))</f>
        <v>0</v>
      </c>
      <c r="K86" s="92" t="s">
        <v>47</v>
      </c>
      <c r="L86" s="93">
        <f>L49</f>
        <v>0</v>
      </c>
      <c r="M86" s="89" t="s">
        <v>47</v>
      </c>
      <c r="N86" s="15"/>
    </row>
    <row r="87" spans="1:261" x14ac:dyDescent="0.25">
      <c r="A87" s="15"/>
      <c r="B87" s="50"/>
      <c r="C87" s="51"/>
      <c r="D87" s="15"/>
      <c r="E87" s="51"/>
      <c r="F87" s="15"/>
      <c r="G87" s="51"/>
      <c r="H87" s="15"/>
      <c r="I87" s="15"/>
      <c r="J87" s="15"/>
      <c r="K87" s="15"/>
      <c r="L87" s="15"/>
      <c r="M87" s="53"/>
      <c r="N87" s="15"/>
    </row>
    <row r="88" spans="1:261" ht="16.5" thickBot="1" x14ac:dyDescent="0.3">
      <c r="A88" s="15"/>
      <c r="B88" s="8">
        <f>B40</f>
        <v>0</v>
      </c>
      <c r="C88" s="9"/>
      <c r="D88" s="10">
        <f>D40</f>
        <v>0</v>
      </c>
      <c r="E88" s="9"/>
      <c r="F88" s="10">
        <f>F40</f>
        <v>0</v>
      </c>
      <c r="G88" s="9"/>
      <c r="H88" s="10">
        <f>H40</f>
        <v>0</v>
      </c>
      <c r="I88" s="11"/>
      <c r="J88" s="10">
        <f>J40</f>
        <v>0</v>
      </c>
      <c r="K88" s="13" t="s">
        <v>58</v>
      </c>
      <c r="L88" s="10">
        <f>L40</f>
        <v>0</v>
      </c>
      <c r="M88" s="94" t="s">
        <v>59</v>
      </c>
      <c r="N88" s="15"/>
    </row>
    <row r="89" spans="1:261" x14ac:dyDescent="0.25">
      <c r="A89" s="15"/>
      <c r="B89" s="15"/>
      <c r="C89" s="15"/>
      <c r="D89" s="15"/>
      <c r="E89" s="15"/>
      <c r="F89" s="15"/>
      <c r="G89" s="15"/>
      <c r="H89" s="15"/>
      <c r="I89" s="15"/>
      <c r="J89" s="15"/>
      <c r="K89" s="15"/>
      <c r="L89" s="15"/>
      <c r="M89" s="15"/>
      <c r="N89" s="15"/>
    </row>
    <row r="90" spans="1:261" x14ac:dyDescent="0.25">
      <c r="A90" s="15"/>
      <c r="B90" s="121">
        <f>B49*B50*B88</f>
        <v>0</v>
      </c>
      <c r="C90" s="15"/>
      <c r="D90" s="121">
        <f>D49*D50*D88</f>
        <v>0</v>
      </c>
      <c r="E90" s="15"/>
      <c r="F90" s="121">
        <f>F49*F50*F88</f>
        <v>0</v>
      </c>
      <c r="G90" s="15"/>
      <c r="H90" s="121">
        <f>H49*H50*H88</f>
        <v>0</v>
      </c>
      <c r="I90" s="15"/>
      <c r="J90" s="121">
        <f>J88*J86</f>
        <v>0</v>
      </c>
      <c r="K90" s="15"/>
      <c r="L90" s="121">
        <f>L86*0.1*L88</f>
        <v>0</v>
      </c>
      <c r="M90" s="15"/>
      <c r="N90" s="15"/>
    </row>
    <row r="91" spans="1:261" x14ac:dyDescent="0.25">
      <c r="A91" s="15"/>
      <c r="B91" s="15"/>
      <c r="C91" s="15"/>
      <c r="D91" s="15"/>
      <c r="E91" s="15"/>
      <c r="F91" s="15"/>
      <c r="G91" s="15"/>
      <c r="H91" s="15"/>
      <c r="I91" s="15"/>
      <c r="J91" s="15"/>
      <c r="K91" s="15"/>
      <c r="L91" s="15"/>
      <c r="M91" s="15"/>
      <c r="N91" s="15"/>
    </row>
    <row r="92" spans="1:261" ht="37.5" customHeight="1" x14ac:dyDescent="0.3">
      <c r="A92" s="15"/>
      <c r="B92" s="162" t="s">
        <v>60</v>
      </c>
      <c r="C92" s="163"/>
      <c r="D92" s="164"/>
      <c r="E92" s="130">
        <f>SUM(B90,D90,F90,H90,J90,L90)</f>
        <v>0</v>
      </c>
      <c r="F92" s="131" t="s">
        <v>38</v>
      </c>
      <c r="G92" s="15"/>
      <c r="H92" s="15"/>
      <c r="I92" s="15"/>
      <c r="J92" s="15"/>
      <c r="K92" s="15"/>
      <c r="L92" s="15"/>
      <c r="M92" s="15"/>
      <c r="N92" s="15"/>
    </row>
    <row r="93" spans="1:261" ht="16.5" thickBot="1" x14ac:dyDescent="0.3">
      <c r="A93" s="15"/>
      <c r="B93" s="15"/>
      <c r="C93" s="15"/>
      <c r="D93" s="15"/>
      <c r="E93" s="15"/>
      <c r="F93" s="15"/>
      <c r="G93" s="15"/>
      <c r="H93" s="15"/>
      <c r="I93" s="15"/>
      <c r="J93" s="15"/>
      <c r="K93" s="15"/>
      <c r="L93" s="15"/>
      <c r="M93" s="15"/>
      <c r="N93" s="15"/>
    </row>
    <row r="94" spans="1:261" ht="36" customHeight="1" thickBot="1" x14ac:dyDescent="0.35">
      <c r="A94" s="15"/>
      <c r="B94" s="165" t="s">
        <v>61</v>
      </c>
      <c r="C94" s="166"/>
      <c r="D94" s="167"/>
      <c r="E94" s="129" t="e">
        <f>(1-(E92/E44))</f>
        <v>#DIV/0!</v>
      </c>
      <c r="F94" s="15"/>
      <c r="G94" s="15"/>
      <c r="H94" s="15"/>
      <c r="I94" s="15"/>
      <c r="J94" s="15"/>
      <c r="K94" s="15"/>
      <c r="M94" s="15"/>
      <c r="N94" s="15"/>
    </row>
    <row r="95" spans="1:261" ht="12.75" customHeight="1" x14ac:dyDescent="0.25">
      <c r="A95" s="15"/>
      <c r="B95" s="15"/>
      <c r="C95" s="15"/>
      <c r="D95" s="15"/>
      <c r="E95" s="15"/>
      <c r="F95" s="15"/>
      <c r="G95" s="15"/>
      <c r="H95" s="15"/>
      <c r="I95" s="15"/>
      <c r="J95" s="15"/>
      <c r="K95" s="15"/>
      <c r="L95" s="15"/>
      <c r="M95" s="15"/>
      <c r="N95" s="15"/>
    </row>
    <row r="96" spans="1:261" s="139" customFormat="1" ht="18.75" x14ac:dyDescent="0.3">
      <c r="A96" s="132"/>
      <c r="B96" s="133" t="s">
        <v>62</v>
      </c>
      <c r="C96" s="134"/>
      <c r="D96" s="135"/>
      <c r="E96" s="170" t="e">
        <f>IF(E94&gt;=30%,"You can earn optional points under 4.2 - See details below","n/a")</f>
        <v>#DIV/0!</v>
      </c>
      <c r="F96" s="171"/>
      <c r="G96" s="171"/>
      <c r="H96" s="171"/>
      <c r="I96" s="171"/>
      <c r="J96" s="172"/>
      <c r="K96" s="136"/>
      <c r="L96" s="132"/>
      <c r="M96" s="132"/>
      <c r="N96" s="132"/>
      <c r="O96" s="137"/>
      <c r="P96" s="137"/>
      <c r="Q96" s="137"/>
      <c r="R96" s="137"/>
      <c r="S96" s="138"/>
      <c r="T96" s="138"/>
      <c r="U96" s="138"/>
      <c r="V96" s="138"/>
      <c r="W96" s="138"/>
      <c r="X96" s="138"/>
      <c r="Y96" s="138"/>
      <c r="Z96" s="138"/>
      <c r="AA96" s="138"/>
      <c r="AB96" s="138"/>
      <c r="AC96" s="138"/>
      <c r="AD96" s="138"/>
      <c r="AE96" s="138"/>
      <c r="AF96" s="138"/>
      <c r="AG96" s="138"/>
      <c r="AH96" s="138"/>
      <c r="AI96" s="138"/>
      <c r="AJ96" s="138"/>
      <c r="AK96" s="138"/>
      <c r="AL96" s="138"/>
      <c r="AM96" s="138"/>
      <c r="AN96" s="138"/>
      <c r="AO96" s="138"/>
      <c r="AP96" s="138"/>
      <c r="AQ96" s="138"/>
      <c r="AR96" s="138"/>
      <c r="AS96" s="138"/>
      <c r="AT96" s="138"/>
      <c r="AU96" s="138"/>
      <c r="AV96" s="138"/>
      <c r="AW96" s="138"/>
      <c r="AX96" s="138"/>
      <c r="AY96" s="138"/>
      <c r="AZ96" s="138"/>
      <c r="BA96" s="138"/>
      <c r="BB96" s="138"/>
      <c r="BC96" s="138"/>
      <c r="BD96" s="138"/>
      <c r="BE96" s="138"/>
      <c r="BF96" s="138"/>
      <c r="BG96" s="138"/>
      <c r="BH96" s="138"/>
      <c r="BI96" s="138"/>
      <c r="BJ96" s="138"/>
      <c r="BK96" s="138"/>
      <c r="BL96" s="138"/>
      <c r="BM96" s="138"/>
      <c r="BN96" s="138"/>
      <c r="BO96" s="138"/>
      <c r="BP96" s="138"/>
      <c r="BQ96" s="138"/>
      <c r="BR96" s="138"/>
      <c r="BS96" s="138"/>
      <c r="BT96" s="138"/>
      <c r="BU96" s="138"/>
      <c r="BV96" s="138"/>
      <c r="BW96" s="138"/>
      <c r="BX96" s="138"/>
      <c r="BY96" s="138"/>
      <c r="BZ96" s="138"/>
      <c r="CA96" s="138"/>
      <c r="CB96" s="138"/>
      <c r="CC96" s="138"/>
      <c r="CD96" s="138"/>
      <c r="CE96" s="138"/>
      <c r="CF96" s="138"/>
      <c r="CG96" s="138"/>
      <c r="CH96" s="138"/>
      <c r="CI96" s="138"/>
      <c r="CJ96" s="138"/>
      <c r="CK96" s="138"/>
      <c r="CL96" s="138"/>
      <c r="CM96" s="138"/>
      <c r="CN96" s="138"/>
      <c r="CO96" s="138"/>
      <c r="CP96" s="138"/>
      <c r="CQ96" s="138"/>
      <c r="CR96" s="138"/>
      <c r="CS96" s="138"/>
      <c r="CT96" s="138"/>
      <c r="CU96" s="138"/>
      <c r="CV96" s="138"/>
      <c r="CW96" s="138"/>
      <c r="CX96" s="138"/>
      <c r="CY96" s="138"/>
      <c r="CZ96" s="138"/>
      <c r="DA96" s="138"/>
      <c r="DB96" s="138"/>
      <c r="DC96" s="138"/>
      <c r="DD96" s="138"/>
      <c r="DE96" s="138"/>
      <c r="DF96" s="138"/>
      <c r="DG96" s="138"/>
      <c r="DH96" s="138"/>
      <c r="DI96" s="138"/>
      <c r="DJ96" s="138"/>
      <c r="DK96" s="138"/>
      <c r="DL96" s="138"/>
      <c r="DM96" s="138"/>
      <c r="DN96" s="138"/>
      <c r="DO96" s="138"/>
      <c r="DP96" s="138"/>
      <c r="DQ96" s="138"/>
      <c r="DR96" s="138"/>
      <c r="DS96" s="138"/>
      <c r="DT96" s="138"/>
      <c r="DU96" s="138"/>
      <c r="DV96" s="138"/>
      <c r="DW96" s="138"/>
      <c r="DX96" s="138"/>
      <c r="DY96" s="138"/>
      <c r="DZ96" s="138"/>
      <c r="EA96" s="138"/>
      <c r="EB96" s="138"/>
      <c r="EC96" s="138"/>
      <c r="ED96" s="138"/>
      <c r="EE96" s="138"/>
      <c r="EF96" s="138"/>
      <c r="EG96" s="138"/>
      <c r="EH96" s="138"/>
      <c r="EI96" s="138"/>
      <c r="EJ96" s="138"/>
      <c r="EK96" s="138"/>
      <c r="EL96" s="138"/>
      <c r="EM96" s="138"/>
      <c r="EN96" s="138"/>
      <c r="EO96" s="138"/>
      <c r="EP96" s="138"/>
      <c r="EQ96" s="138"/>
      <c r="ER96" s="138"/>
      <c r="ES96" s="138"/>
      <c r="ET96" s="138"/>
      <c r="EU96" s="138"/>
      <c r="EV96" s="138"/>
      <c r="EW96" s="138"/>
      <c r="EX96" s="138"/>
      <c r="EY96" s="138"/>
      <c r="EZ96" s="138"/>
      <c r="FA96" s="138"/>
      <c r="FB96" s="138"/>
      <c r="FC96" s="138"/>
      <c r="FD96" s="138"/>
      <c r="FE96" s="138"/>
      <c r="FF96" s="138"/>
      <c r="FG96" s="138"/>
      <c r="FH96" s="138"/>
      <c r="FI96" s="138"/>
      <c r="FJ96" s="138"/>
      <c r="FK96" s="138"/>
      <c r="FL96" s="138"/>
      <c r="FM96" s="138"/>
      <c r="FN96" s="138"/>
      <c r="FO96" s="138"/>
      <c r="FP96" s="138"/>
      <c r="FQ96" s="138"/>
      <c r="FR96" s="138"/>
      <c r="FS96" s="138"/>
      <c r="FT96" s="138"/>
      <c r="FU96" s="138"/>
      <c r="FV96" s="138"/>
      <c r="FW96" s="138"/>
      <c r="FX96" s="138"/>
      <c r="FY96" s="138"/>
      <c r="FZ96" s="138"/>
      <c r="GA96" s="138"/>
      <c r="GB96" s="138"/>
      <c r="GC96" s="138"/>
      <c r="GD96" s="138"/>
      <c r="GE96" s="138"/>
      <c r="GF96" s="138"/>
      <c r="GG96" s="138"/>
      <c r="GH96" s="138"/>
      <c r="GI96" s="138"/>
      <c r="GJ96" s="138"/>
      <c r="GK96" s="138"/>
      <c r="GL96" s="138"/>
      <c r="GM96" s="138"/>
      <c r="GN96" s="138"/>
      <c r="GO96" s="138"/>
      <c r="GP96" s="138"/>
      <c r="GQ96" s="138"/>
      <c r="GR96" s="138"/>
      <c r="GS96" s="138"/>
      <c r="GT96" s="138"/>
      <c r="GU96" s="138"/>
      <c r="GV96" s="138"/>
      <c r="GW96" s="138"/>
      <c r="GX96" s="138"/>
      <c r="GY96" s="138"/>
      <c r="GZ96" s="138"/>
      <c r="HA96" s="138"/>
      <c r="HB96" s="138"/>
      <c r="HC96" s="138"/>
      <c r="HD96" s="138"/>
      <c r="HE96" s="138"/>
      <c r="HF96" s="138"/>
      <c r="HG96" s="138"/>
      <c r="HH96" s="138"/>
      <c r="HI96" s="138"/>
      <c r="HJ96" s="138"/>
      <c r="HK96" s="138"/>
      <c r="HL96" s="138"/>
      <c r="HM96" s="138"/>
      <c r="HN96" s="138"/>
      <c r="HO96" s="138"/>
      <c r="HP96" s="138"/>
      <c r="HQ96" s="138"/>
      <c r="HR96" s="138"/>
      <c r="HS96" s="138"/>
      <c r="HT96" s="138"/>
      <c r="HU96" s="138"/>
      <c r="HV96" s="138"/>
      <c r="HW96" s="138"/>
      <c r="HX96" s="138"/>
      <c r="HY96" s="138"/>
      <c r="HZ96" s="138"/>
      <c r="IA96" s="138"/>
      <c r="IB96" s="138"/>
      <c r="IC96" s="138"/>
      <c r="ID96" s="138"/>
      <c r="IE96" s="138"/>
      <c r="IF96" s="138"/>
      <c r="IG96" s="138"/>
      <c r="IH96" s="138"/>
      <c r="II96" s="138"/>
      <c r="IJ96" s="138"/>
      <c r="IK96" s="138"/>
      <c r="IL96" s="138"/>
      <c r="IM96" s="138"/>
      <c r="IN96" s="138"/>
      <c r="IO96" s="138"/>
      <c r="IP96" s="138"/>
      <c r="IQ96" s="138"/>
      <c r="IR96" s="138"/>
      <c r="IS96" s="138"/>
      <c r="IT96" s="138"/>
      <c r="IU96" s="138"/>
      <c r="IV96" s="138"/>
      <c r="IW96" s="138"/>
      <c r="IX96" s="138"/>
      <c r="IY96" s="138"/>
      <c r="IZ96" s="138"/>
      <c r="JA96" s="138"/>
    </row>
    <row r="97" spans="1:261" x14ac:dyDescent="0.25">
      <c r="A97" s="15"/>
      <c r="B97" s="15"/>
      <c r="C97" s="15"/>
      <c r="D97" s="15"/>
      <c r="E97" s="15"/>
      <c r="F97" s="15"/>
      <c r="G97" s="15"/>
      <c r="H97" s="15"/>
      <c r="I97" s="15"/>
      <c r="J97" s="15"/>
      <c r="K97" s="15"/>
      <c r="L97" s="15"/>
      <c r="M97" s="15"/>
      <c r="N97" s="15"/>
    </row>
    <row r="98" spans="1:261" ht="21" x14ac:dyDescent="0.25">
      <c r="A98" s="128" t="s">
        <v>152</v>
      </c>
      <c r="B98" s="22"/>
      <c r="C98" s="22"/>
      <c r="D98" s="22"/>
      <c r="E98" s="22"/>
      <c r="F98" s="22"/>
      <c r="G98" s="22"/>
      <c r="H98" s="22"/>
      <c r="I98" s="22"/>
      <c r="J98" s="22"/>
      <c r="K98" s="22"/>
      <c r="L98" s="22"/>
      <c r="M98" s="22"/>
      <c r="N98" s="22"/>
    </row>
    <row r="99" spans="1:261" x14ac:dyDescent="0.25">
      <c r="A99" s="161" t="s">
        <v>63</v>
      </c>
      <c r="B99" s="161"/>
      <c r="C99" s="161"/>
      <c r="D99" s="161"/>
      <c r="E99" s="161"/>
      <c r="F99" s="161"/>
      <c r="G99" s="161"/>
      <c r="H99" s="161"/>
      <c r="I99" s="161"/>
      <c r="J99" s="161"/>
      <c r="K99" s="161"/>
      <c r="L99" s="161"/>
      <c r="M99" s="161"/>
      <c r="N99" s="161"/>
    </row>
    <row r="100" spans="1:261" ht="33" customHeight="1" x14ac:dyDescent="0.25">
      <c r="A100" s="146" t="s">
        <v>64</v>
      </c>
      <c r="B100" s="146"/>
      <c r="C100" s="146"/>
      <c r="D100" s="146"/>
      <c r="E100" s="146"/>
      <c r="F100" s="146"/>
      <c r="G100" s="146"/>
      <c r="H100" s="146"/>
      <c r="I100" s="146"/>
      <c r="J100" s="146"/>
      <c r="K100" s="146"/>
      <c r="L100" s="146"/>
      <c r="M100" s="146"/>
      <c r="N100" s="146"/>
    </row>
    <row r="101" spans="1:261" ht="16.5" thickBot="1" x14ac:dyDescent="0.3">
      <c r="A101" s="37"/>
      <c r="B101" s="37"/>
      <c r="C101" s="37"/>
      <c r="D101" s="37"/>
      <c r="E101" s="37"/>
      <c r="F101" s="37"/>
      <c r="G101" s="37"/>
      <c r="H101" s="37"/>
      <c r="I101" s="37"/>
      <c r="J101" s="37"/>
      <c r="K101" s="37"/>
      <c r="L101" s="37"/>
      <c r="M101" s="37"/>
      <c r="N101" s="37"/>
    </row>
    <row r="102" spans="1:261" ht="51.75" customHeight="1" thickBot="1" x14ac:dyDescent="0.3">
      <c r="A102" s="37"/>
      <c r="B102" s="175" t="s">
        <v>65</v>
      </c>
      <c r="C102" s="181"/>
      <c r="D102" s="181"/>
      <c r="E102" s="175" t="s">
        <v>66</v>
      </c>
      <c r="F102" s="176"/>
      <c r="G102" s="37"/>
      <c r="H102" s="37"/>
      <c r="I102" s="37"/>
      <c r="J102" s="37"/>
      <c r="K102" s="37"/>
      <c r="L102" s="37"/>
      <c r="M102" s="37"/>
      <c r="N102" s="37"/>
    </row>
    <row r="103" spans="1:261" x14ac:dyDescent="0.25">
      <c r="A103" s="37"/>
      <c r="B103" s="182">
        <v>0.2</v>
      </c>
      <c r="C103" s="183"/>
      <c r="D103" s="183"/>
      <c r="E103" s="177" t="s">
        <v>67</v>
      </c>
      <c r="F103" s="178"/>
      <c r="G103" s="37"/>
      <c r="H103" s="37"/>
      <c r="I103" s="37"/>
      <c r="J103" s="37"/>
      <c r="K103" s="37"/>
      <c r="L103" s="37"/>
      <c r="M103" s="37"/>
      <c r="N103" s="37"/>
    </row>
    <row r="104" spans="1:261" x14ac:dyDescent="0.25">
      <c r="A104" s="37"/>
      <c r="B104" s="184">
        <v>0.3</v>
      </c>
      <c r="C104" s="185"/>
      <c r="D104" s="185"/>
      <c r="E104" s="179" t="s">
        <v>68</v>
      </c>
      <c r="F104" s="180"/>
      <c r="G104" s="37"/>
      <c r="H104" s="37"/>
      <c r="I104" s="37"/>
      <c r="J104" s="37"/>
      <c r="K104" s="37"/>
      <c r="L104" s="37"/>
      <c r="M104" s="37"/>
      <c r="N104" s="37"/>
    </row>
    <row r="105" spans="1:261" x14ac:dyDescent="0.25">
      <c r="A105" s="37"/>
      <c r="B105" s="184">
        <v>0.4</v>
      </c>
      <c r="C105" s="185"/>
      <c r="D105" s="185"/>
      <c r="E105" s="179" t="s">
        <v>69</v>
      </c>
      <c r="F105" s="180"/>
      <c r="G105" s="37"/>
      <c r="H105" s="37"/>
      <c r="I105" s="37"/>
      <c r="J105" s="37"/>
      <c r="K105" s="37"/>
      <c r="L105" s="37"/>
      <c r="M105" s="37"/>
      <c r="N105" s="37"/>
    </row>
    <row r="106" spans="1:261" s="95" customFormat="1" x14ac:dyDescent="0.25">
      <c r="B106" s="184">
        <v>0.5</v>
      </c>
      <c r="C106" s="185"/>
      <c r="D106" s="185"/>
      <c r="E106" s="179" t="s">
        <v>70</v>
      </c>
      <c r="F106" s="180"/>
      <c r="G106" s="37"/>
      <c r="H106" s="37"/>
      <c r="I106" s="37"/>
      <c r="J106" s="37"/>
      <c r="K106" s="37"/>
      <c r="L106" s="37"/>
      <c r="M106" s="37"/>
      <c r="N106" s="37"/>
      <c r="O106" s="96"/>
      <c r="P106" s="96"/>
      <c r="Q106" s="96"/>
      <c r="R106" s="96"/>
      <c r="S106" s="97"/>
      <c r="T106" s="97"/>
      <c r="U106" s="97"/>
      <c r="V106" s="97"/>
      <c r="W106" s="97"/>
      <c r="X106" s="97"/>
      <c r="Y106" s="97"/>
      <c r="Z106" s="97"/>
      <c r="AA106" s="97"/>
      <c r="AB106" s="97"/>
      <c r="AC106" s="97"/>
      <c r="AD106" s="97"/>
      <c r="AE106" s="97"/>
      <c r="AF106" s="97"/>
      <c r="AG106" s="97"/>
      <c r="AH106" s="97"/>
      <c r="AI106" s="97"/>
      <c r="AJ106" s="97"/>
      <c r="AK106" s="97"/>
      <c r="AL106" s="97"/>
      <c r="AM106" s="97"/>
      <c r="AN106" s="97"/>
      <c r="AO106" s="97"/>
      <c r="AP106" s="97"/>
      <c r="AQ106" s="97"/>
      <c r="AR106" s="97"/>
      <c r="AS106" s="97"/>
      <c r="AT106" s="97"/>
      <c r="AU106" s="97"/>
      <c r="AV106" s="97"/>
      <c r="AW106" s="97"/>
      <c r="AX106" s="97"/>
      <c r="AY106" s="97"/>
      <c r="AZ106" s="97"/>
      <c r="BA106" s="97"/>
      <c r="BB106" s="97"/>
      <c r="BC106" s="97"/>
      <c r="BD106" s="97"/>
      <c r="BE106" s="97"/>
      <c r="BF106" s="97"/>
      <c r="BG106" s="97"/>
      <c r="BH106" s="97"/>
      <c r="BI106" s="97"/>
      <c r="BJ106" s="97"/>
      <c r="BK106" s="97"/>
      <c r="BL106" s="97"/>
      <c r="BM106" s="97"/>
      <c r="BN106" s="97"/>
      <c r="BO106" s="97"/>
      <c r="BP106" s="97"/>
      <c r="BQ106" s="97"/>
      <c r="BR106" s="97"/>
      <c r="BS106" s="97"/>
      <c r="BT106" s="97"/>
      <c r="BU106" s="97"/>
      <c r="BV106" s="97"/>
      <c r="BW106" s="97"/>
      <c r="BX106" s="97"/>
      <c r="BY106" s="97"/>
      <c r="BZ106" s="97"/>
      <c r="CA106" s="97"/>
      <c r="CB106" s="97"/>
      <c r="CC106" s="97"/>
      <c r="CD106" s="97"/>
      <c r="CE106" s="97"/>
      <c r="CF106" s="97"/>
      <c r="CG106" s="97"/>
      <c r="CH106" s="97"/>
      <c r="CI106" s="97"/>
      <c r="CJ106" s="97"/>
      <c r="CK106" s="97"/>
      <c r="CL106" s="97"/>
      <c r="CM106" s="97"/>
      <c r="CN106" s="97"/>
      <c r="CO106" s="97"/>
      <c r="CP106" s="97"/>
      <c r="CQ106" s="97"/>
      <c r="CR106" s="97"/>
      <c r="CS106" s="97"/>
      <c r="CT106" s="97"/>
      <c r="CU106" s="97"/>
      <c r="CV106" s="97"/>
      <c r="CW106" s="97"/>
      <c r="CX106" s="97"/>
      <c r="CY106" s="97"/>
      <c r="CZ106" s="97"/>
      <c r="DA106" s="97"/>
      <c r="DB106" s="97"/>
      <c r="DC106" s="97"/>
      <c r="DD106" s="97"/>
      <c r="DE106" s="97"/>
      <c r="DF106" s="97"/>
      <c r="DG106" s="97"/>
      <c r="DH106" s="97"/>
      <c r="DI106" s="97"/>
      <c r="DJ106" s="97"/>
      <c r="DK106" s="97"/>
      <c r="DL106" s="97"/>
      <c r="DM106" s="97"/>
      <c r="DN106" s="97"/>
      <c r="DO106" s="97"/>
      <c r="DP106" s="97"/>
      <c r="DQ106" s="97"/>
      <c r="DR106" s="97"/>
      <c r="DS106" s="97"/>
      <c r="DT106" s="97"/>
      <c r="DU106" s="97"/>
      <c r="DV106" s="97"/>
      <c r="DW106" s="97"/>
      <c r="DX106" s="97"/>
      <c r="DY106" s="97"/>
      <c r="DZ106" s="97"/>
      <c r="EA106" s="97"/>
      <c r="EB106" s="97"/>
      <c r="EC106" s="97"/>
      <c r="ED106" s="97"/>
      <c r="EE106" s="97"/>
      <c r="EF106" s="97"/>
      <c r="EG106" s="97"/>
      <c r="EH106" s="97"/>
      <c r="EI106" s="97"/>
      <c r="EJ106" s="97"/>
      <c r="EK106" s="97"/>
      <c r="EL106" s="97"/>
      <c r="EM106" s="97"/>
      <c r="EN106" s="97"/>
      <c r="EO106" s="97"/>
      <c r="EP106" s="97"/>
      <c r="EQ106" s="97"/>
      <c r="ER106" s="97"/>
      <c r="ES106" s="97"/>
      <c r="ET106" s="97"/>
      <c r="EU106" s="97"/>
      <c r="EV106" s="97"/>
      <c r="EW106" s="97"/>
      <c r="EX106" s="97"/>
      <c r="EY106" s="97"/>
      <c r="EZ106" s="97"/>
      <c r="FA106" s="97"/>
      <c r="FB106" s="97"/>
      <c r="FC106" s="97"/>
      <c r="FD106" s="97"/>
      <c r="FE106" s="97"/>
      <c r="FF106" s="97"/>
      <c r="FG106" s="97"/>
      <c r="FH106" s="97"/>
      <c r="FI106" s="97"/>
      <c r="FJ106" s="97"/>
      <c r="FK106" s="97"/>
      <c r="FL106" s="97"/>
      <c r="FM106" s="97"/>
      <c r="FN106" s="97"/>
      <c r="FO106" s="97"/>
      <c r="FP106" s="97"/>
      <c r="FQ106" s="97"/>
      <c r="FR106" s="97"/>
      <c r="FS106" s="97"/>
      <c r="FT106" s="97"/>
      <c r="FU106" s="97"/>
      <c r="FV106" s="97"/>
      <c r="FW106" s="97"/>
      <c r="FX106" s="97"/>
      <c r="FY106" s="97"/>
      <c r="FZ106" s="97"/>
      <c r="GA106" s="97"/>
      <c r="GB106" s="97"/>
      <c r="GC106" s="97"/>
      <c r="GD106" s="97"/>
      <c r="GE106" s="97"/>
      <c r="GF106" s="97"/>
      <c r="GG106" s="97"/>
      <c r="GH106" s="97"/>
      <c r="GI106" s="97"/>
      <c r="GJ106" s="97"/>
      <c r="GK106" s="97"/>
      <c r="GL106" s="97"/>
      <c r="GM106" s="97"/>
      <c r="GN106" s="97"/>
      <c r="GO106" s="97"/>
      <c r="GP106" s="97"/>
      <c r="GQ106" s="97"/>
      <c r="GR106" s="97"/>
      <c r="GS106" s="97"/>
      <c r="GT106" s="97"/>
      <c r="GU106" s="97"/>
      <c r="GV106" s="97"/>
      <c r="GW106" s="97"/>
      <c r="GX106" s="97"/>
      <c r="GY106" s="97"/>
      <c r="GZ106" s="97"/>
      <c r="HA106" s="97"/>
      <c r="HB106" s="97"/>
      <c r="HC106" s="97"/>
      <c r="HD106" s="97"/>
      <c r="HE106" s="97"/>
      <c r="HF106" s="97"/>
      <c r="HG106" s="97"/>
      <c r="HH106" s="97"/>
      <c r="HI106" s="97"/>
      <c r="HJ106" s="97"/>
      <c r="HK106" s="97"/>
      <c r="HL106" s="97"/>
      <c r="HM106" s="97"/>
      <c r="HN106" s="97"/>
      <c r="HO106" s="97"/>
      <c r="HP106" s="97"/>
      <c r="HQ106" s="97"/>
      <c r="HR106" s="97"/>
      <c r="HS106" s="97"/>
      <c r="HT106" s="97"/>
      <c r="HU106" s="97"/>
      <c r="HV106" s="97"/>
      <c r="HW106" s="97"/>
      <c r="HX106" s="97"/>
      <c r="HY106" s="97"/>
      <c r="HZ106" s="97"/>
      <c r="IA106" s="97"/>
      <c r="IB106" s="97"/>
      <c r="IC106" s="97"/>
      <c r="ID106" s="97"/>
      <c r="IE106" s="97"/>
      <c r="IF106" s="97"/>
      <c r="IG106" s="97"/>
      <c r="IH106" s="97"/>
      <c r="II106" s="97"/>
      <c r="IJ106" s="97"/>
      <c r="IK106" s="97"/>
      <c r="IL106" s="97"/>
      <c r="IM106" s="97"/>
      <c r="IN106" s="97"/>
      <c r="IO106" s="97"/>
      <c r="IP106" s="97"/>
      <c r="IQ106" s="97"/>
      <c r="IR106" s="97"/>
      <c r="IS106" s="97"/>
      <c r="IT106" s="97"/>
      <c r="IU106" s="97"/>
      <c r="IV106" s="97"/>
      <c r="IW106" s="97"/>
      <c r="IX106" s="97"/>
      <c r="IY106" s="97"/>
      <c r="IZ106" s="97"/>
      <c r="JA106" s="97"/>
    </row>
    <row r="107" spans="1:261" s="95" customFormat="1" ht="16.5" thickBot="1" x14ac:dyDescent="0.3">
      <c r="A107" s="37"/>
      <c r="B107" s="173">
        <v>0.6</v>
      </c>
      <c r="C107" s="174"/>
      <c r="D107" s="174"/>
      <c r="E107" s="186" t="s">
        <v>71</v>
      </c>
      <c r="F107" s="187"/>
      <c r="G107" s="37"/>
      <c r="H107" s="37"/>
      <c r="I107" s="37"/>
      <c r="J107" s="37"/>
      <c r="K107" s="37"/>
      <c r="L107" s="37"/>
      <c r="M107" s="37"/>
      <c r="N107" s="37"/>
      <c r="O107" s="96"/>
      <c r="P107" s="96"/>
      <c r="Q107" s="96"/>
      <c r="R107" s="96"/>
      <c r="S107" s="97"/>
      <c r="T107" s="97"/>
      <c r="U107" s="97"/>
      <c r="V107" s="97"/>
      <c r="W107" s="97"/>
      <c r="X107" s="97"/>
      <c r="Y107" s="97"/>
      <c r="Z107" s="97"/>
      <c r="AA107" s="97"/>
      <c r="AB107" s="97"/>
      <c r="AC107" s="97"/>
      <c r="AD107" s="97"/>
      <c r="AE107" s="97"/>
      <c r="AF107" s="97"/>
      <c r="AG107" s="97"/>
      <c r="AH107" s="97"/>
      <c r="AI107" s="97"/>
      <c r="AJ107" s="97"/>
      <c r="AK107" s="97"/>
      <c r="AL107" s="97"/>
      <c r="AM107" s="97"/>
      <c r="AN107" s="97"/>
      <c r="AO107" s="97"/>
      <c r="AP107" s="97"/>
      <c r="AQ107" s="97"/>
      <c r="AR107" s="97"/>
      <c r="AS107" s="97"/>
      <c r="AT107" s="97"/>
      <c r="AU107" s="97"/>
      <c r="AV107" s="97"/>
      <c r="AW107" s="97"/>
      <c r="AX107" s="97"/>
      <c r="AY107" s="97"/>
      <c r="AZ107" s="97"/>
      <c r="BA107" s="97"/>
      <c r="BB107" s="97"/>
      <c r="BC107" s="97"/>
      <c r="BD107" s="97"/>
      <c r="BE107" s="97"/>
      <c r="BF107" s="97"/>
      <c r="BG107" s="97"/>
      <c r="BH107" s="97"/>
      <c r="BI107" s="97"/>
      <c r="BJ107" s="97"/>
      <c r="BK107" s="97"/>
      <c r="BL107" s="97"/>
      <c r="BM107" s="97"/>
      <c r="BN107" s="97"/>
      <c r="BO107" s="97"/>
      <c r="BP107" s="97"/>
      <c r="BQ107" s="97"/>
      <c r="BR107" s="97"/>
      <c r="BS107" s="97"/>
      <c r="BT107" s="97"/>
      <c r="BU107" s="97"/>
      <c r="BV107" s="97"/>
      <c r="BW107" s="97"/>
      <c r="BX107" s="97"/>
      <c r="BY107" s="97"/>
      <c r="BZ107" s="97"/>
      <c r="CA107" s="97"/>
      <c r="CB107" s="97"/>
      <c r="CC107" s="97"/>
      <c r="CD107" s="97"/>
      <c r="CE107" s="97"/>
      <c r="CF107" s="97"/>
      <c r="CG107" s="97"/>
      <c r="CH107" s="97"/>
      <c r="CI107" s="97"/>
      <c r="CJ107" s="97"/>
      <c r="CK107" s="97"/>
      <c r="CL107" s="97"/>
      <c r="CM107" s="97"/>
      <c r="CN107" s="97"/>
      <c r="CO107" s="97"/>
      <c r="CP107" s="97"/>
      <c r="CQ107" s="97"/>
      <c r="CR107" s="97"/>
      <c r="CS107" s="97"/>
      <c r="CT107" s="97"/>
      <c r="CU107" s="97"/>
      <c r="CV107" s="97"/>
      <c r="CW107" s="97"/>
      <c r="CX107" s="97"/>
      <c r="CY107" s="97"/>
      <c r="CZ107" s="97"/>
      <c r="DA107" s="97"/>
      <c r="DB107" s="97"/>
      <c r="DC107" s="97"/>
      <c r="DD107" s="97"/>
      <c r="DE107" s="97"/>
      <c r="DF107" s="97"/>
      <c r="DG107" s="97"/>
      <c r="DH107" s="97"/>
      <c r="DI107" s="97"/>
      <c r="DJ107" s="97"/>
      <c r="DK107" s="97"/>
      <c r="DL107" s="97"/>
      <c r="DM107" s="97"/>
      <c r="DN107" s="97"/>
      <c r="DO107" s="97"/>
      <c r="DP107" s="97"/>
      <c r="DQ107" s="97"/>
      <c r="DR107" s="97"/>
      <c r="DS107" s="97"/>
      <c r="DT107" s="97"/>
      <c r="DU107" s="97"/>
      <c r="DV107" s="97"/>
      <c r="DW107" s="97"/>
      <c r="DX107" s="97"/>
      <c r="DY107" s="97"/>
      <c r="DZ107" s="97"/>
      <c r="EA107" s="97"/>
      <c r="EB107" s="97"/>
      <c r="EC107" s="97"/>
      <c r="ED107" s="97"/>
      <c r="EE107" s="97"/>
      <c r="EF107" s="97"/>
      <c r="EG107" s="97"/>
      <c r="EH107" s="97"/>
      <c r="EI107" s="97"/>
      <c r="EJ107" s="97"/>
      <c r="EK107" s="97"/>
      <c r="EL107" s="97"/>
      <c r="EM107" s="97"/>
      <c r="EN107" s="97"/>
      <c r="EO107" s="97"/>
      <c r="EP107" s="97"/>
      <c r="EQ107" s="97"/>
      <c r="ER107" s="97"/>
      <c r="ES107" s="97"/>
      <c r="ET107" s="97"/>
      <c r="EU107" s="97"/>
      <c r="EV107" s="97"/>
      <c r="EW107" s="97"/>
      <c r="EX107" s="97"/>
      <c r="EY107" s="97"/>
      <c r="EZ107" s="97"/>
      <c r="FA107" s="97"/>
      <c r="FB107" s="97"/>
      <c r="FC107" s="97"/>
      <c r="FD107" s="97"/>
      <c r="FE107" s="97"/>
      <c r="FF107" s="97"/>
      <c r="FG107" s="97"/>
      <c r="FH107" s="97"/>
      <c r="FI107" s="97"/>
      <c r="FJ107" s="97"/>
      <c r="FK107" s="97"/>
      <c r="FL107" s="97"/>
      <c r="FM107" s="97"/>
      <c r="FN107" s="97"/>
      <c r="FO107" s="97"/>
      <c r="FP107" s="97"/>
      <c r="FQ107" s="97"/>
      <c r="FR107" s="97"/>
      <c r="FS107" s="97"/>
      <c r="FT107" s="97"/>
      <c r="FU107" s="97"/>
      <c r="FV107" s="97"/>
      <c r="FW107" s="97"/>
      <c r="FX107" s="97"/>
      <c r="FY107" s="97"/>
      <c r="FZ107" s="97"/>
      <c r="GA107" s="97"/>
      <c r="GB107" s="97"/>
      <c r="GC107" s="97"/>
      <c r="GD107" s="97"/>
      <c r="GE107" s="97"/>
      <c r="GF107" s="97"/>
      <c r="GG107" s="97"/>
      <c r="GH107" s="97"/>
      <c r="GI107" s="97"/>
      <c r="GJ107" s="97"/>
      <c r="GK107" s="97"/>
      <c r="GL107" s="97"/>
      <c r="GM107" s="97"/>
      <c r="GN107" s="97"/>
      <c r="GO107" s="97"/>
      <c r="GP107" s="97"/>
      <c r="GQ107" s="97"/>
      <c r="GR107" s="97"/>
      <c r="GS107" s="97"/>
      <c r="GT107" s="97"/>
      <c r="GU107" s="97"/>
      <c r="GV107" s="97"/>
      <c r="GW107" s="97"/>
      <c r="GX107" s="97"/>
      <c r="GY107" s="97"/>
      <c r="GZ107" s="97"/>
      <c r="HA107" s="97"/>
      <c r="HB107" s="97"/>
      <c r="HC107" s="97"/>
      <c r="HD107" s="97"/>
      <c r="HE107" s="97"/>
      <c r="HF107" s="97"/>
      <c r="HG107" s="97"/>
      <c r="HH107" s="97"/>
      <c r="HI107" s="97"/>
      <c r="HJ107" s="97"/>
      <c r="HK107" s="97"/>
      <c r="HL107" s="97"/>
      <c r="HM107" s="97"/>
      <c r="HN107" s="97"/>
      <c r="HO107" s="97"/>
      <c r="HP107" s="97"/>
      <c r="HQ107" s="97"/>
      <c r="HR107" s="97"/>
      <c r="HS107" s="97"/>
      <c r="HT107" s="97"/>
      <c r="HU107" s="97"/>
      <c r="HV107" s="97"/>
      <c r="HW107" s="97"/>
      <c r="HX107" s="97"/>
      <c r="HY107" s="97"/>
      <c r="HZ107" s="97"/>
      <c r="IA107" s="97"/>
      <c r="IB107" s="97"/>
      <c r="IC107" s="97"/>
      <c r="ID107" s="97"/>
      <c r="IE107" s="97"/>
      <c r="IF107" s="97"/>
      <c r="IG107" s="97"/>
      <c r="IH107" s="97"/>
      <c r="II107" s="97"/>
      <c r="IJ107" s="97"/>
      <c r="IK107" s="97"/>
      <c r="IL107" s="97"/>
      <c r="IM107" s="97"/>
      <c r="IN107" s="97"/>
      <c r="IO107" s="97"/>
      <c r="IP107" s="97"/>
      <c r="IQ107" s="97"/>
      <c r="IR107" s="97"/>
      <c r="IS107" s="97"/>
      <c r="IT107" s="97"/>
      <c r="IU107" s="97"/>
      <c r="IV107" s="97"/>
      <c r="IW107" s="97"/>
      <c r="IX107" s="97"/>
      <c r="IY107" s="97"/>
      <c r="IZ107" s="97"/>
      <c r="JA107" s="97"/>
    </row>
    <row r="108" spans="1:261" s="95" customFormat="1" ht="81" customHeight="1" x14ac:dyDescent="0.25">
      <c r="A108" s="37"/>
      <c r="B108" s="37"/>
      <c r="C108" s="37"/>
      <c r="D108" s="37"/>
      <c r="E108" s="37"/>
      <c r="F108" s="37"/>
      <c r="G108" s="37"/>
      <c r="H108" s="37"/>
      <c r="I108" s="37"/>
      <c r="J108" s="37"/>
      <c r="K108" s="37"/>
      <c r="L108" s="37"/>
      <c r="M108" s="37"/>
      <c r="N108" s="37"/>
      <c r="O108" s="96"/>
      <c r="P108" s="96"/>
      <c r="Q108" s="96"/>
      <c r="R108" s="96"/>
      <c r="S108" s="97"/>
      <c r="T108" s="97"/>
      <c r="U108" s="97"/>
      <c r="V108" s="97"/>
      <c r="W108" s="97"/>
      <c r="X108" s="97"/>
      <c r="Y108" s="97"/>
      <c r="Z108" s="97"/>
      <c r="AA108" s="97"/>
      <c r="AB108" s="97"/>
      <c r="AC108" s="97"/>
      <c r="AD108" s="97"/>
      <c r="AE108" s="97"/>
      <c r="AF108" s="97"/>
      <c r="AG108" s="97"/>
      <c r="AH108" s="97"/>
      <c r="AI108" s="97"/>
      <c r="AJ108" s="97"/>
      <c r="AK108" s="97"/>
      <c r="AL108" s="97"/>
      <c r="AM108" s="97"/>
      <c r="AN108" s="97"/>
      <c r="AO108" s="97"/>
      <c r="AP108" s="97"/>
      <c r="AQ108" s="97"/>
      <c r="AR108" s="97"/>
      <c r="AS108" s="97"/>
      <c r="AT108" s="97"/>
      <c r="AU108" s="97"/>
      <c r="AV108" s="97"/>
      <c r="AW108" s="97"/>
      <c r="AX108" s="97"/>
      <c r="AY108" s="97"/>
      <c r="AZ108" s="97"/>
      <c r="BA108" s="97"/>
      <c r="BB108" s="97"/>
      <c r="BC108" s="97"/>
      <c r="BD108" s="97"/>
      <c r="BE108" s="97"/>
      <c r="BF108" s="97"/>
      <c r="BG108" s="97"/>
      <c r="BH108" s="97"/>
      <c r="BI108" s="97"/>
      <c r="BJ108" s="97"/>
      <c r="BK108" s="97"/>
      <c r="BL108" s="97"/>
      <c r="BM108" s="97"/>
      <c r="BN108" s="97"/>
      <c r="BO108" s="97"/>
      <c r="BP108" s="97"/>
      <c r="BQ108" s="97"/>
      <c r="BR108" s="97"/>
      <c r="BS108" s="97"/>
      <c r="BT108" s="97"/>
      <c r="BU108" s="97"/>
      <c r="BV108" s="97"/>
      <c r="BW108" s="97"/>
      <c r="BX108" s="97"/>
      <c r="BY108" s="97"/>
      <c r="BZ108" s="97"/>
      <c r="CA108" s="97"/>
      <c r="CB108" s="97"/>
      <c r="CC108" s="97"/>
      <c r="CD108" s="97"/>
      <c r="CE108" s="97"/>
      <c r="CF108" s="97"/>
      <c r="CG108" s="97"/>
      <c r="CH108" s="97"/>
      <c r="CI108" s="97"/>
      <c r="CJ108" s="97"/>
      <c r="CK108" s="97"/>
      <c r="CL108" s="97"/>
      <c r="CM108" s="97"/>
      <c r="CN108" s="97"/>
      <c r="CO108" s="97"/>
      <c r="CP108" s="97"/>
      <c r="CQ108" s="97"/>
      <c r="CR108" s="97"/>
      <c r="CS108" s="97"/>
      <c r="CT108" s="97"/>
      <c r="CU108" s="97"/>
      <c r="CV108" s="97"/>
      <c r="CW108" s="97"/>
      <c r="CX108" s="97"/>
      <c r="CY108" s="97"/>
      <c r="CZ108" s="97"/>
      <c r="DA108" s="97"/>
      <c r="DB108" s="97"/>
      <c r="DC108" s="97"/>
      <c r="DD108" s="97"/>
      <c r="DE108" s="97"/>
      <c r="DF108" s="97"/>
      <c r="DG108" s="97"/>
      <c r="DH108" s="97"/>
      <c r="DI108" s="97"/>
      <c r="DJ108" s="97"/>
      <c r="DK108" s="97"/>
      <c r="DL108" s="97"/>
      <c r="DM108" s="97"/>
      <c r="DN108" s="97"/>
      <c r="DO108" s="97"/>
      <c r="DP108" s="97"/>
      <c r="DQ108" s="97"/>
      <c r="DR108" s="97"/>
      <c r="DS108" s="97"/>
      <c r="DT108" s="97"/>
      <c r="DU108" s="97"/>
      <c r="DV108" s="97"/>
      <c r="DW108" s="97"/>
      <c r="DX108" s="97"/>
      <c r="DY108" s="97"/>
      <c r="DZ108" s="97"/>
      <c r="EA108" s="97"/>
      <c r="EB108" s="97"/>
      <c r="EC108" s="97"/>
      <c r="ED108" s="97"/>
      <c r="EE108" s="97"/>
      <c r="EF108" s="97"/>
      <c r="EG108" s="97"/>
      <c r="EH108" s="97"/>
      <c r="EI108" s="97"/>
      <c r="EJ108" s="97"/>
      <c r="EK108" s="97"/>
      <c r="EL108" s="97"/>
      <c r="EM108" s="97"/>
      <c r="EN108" s="97"/>
      <c r="EO108" s="97"/>
      <c r="EP108" s="97"/>
      <c r="EQ108" s="97"/>
      <c r="ER108" s="97"/>
      <c r="ES108" s="97"/>
      <c r="ET108" s="97"/>
      <c r="EU108" s="97"/>
      <c r="EV108" s="97"/>
      <c r="EW108" s="97"/>
      <c r="EX108" s="97"/>
      <c r="EY108" s="97"/>
      <c r="EZ108" s="97"/>
      <c r="FA108" s="97"/>
      <c r="FB108" s="97"/>
      <c r="FC108" s="97"/>
      <c r="FD108" s="97"/>
      <c r="FE108" s="97"/>
      <c r="FF108" s="97"/>
      <c r="FG108" s="97"/>
      <c r="FH108" s="97"/>
      <c r="FI108" s="97"/>
      <c r="FJ108" s="97"/>
      <c r="FK108" s="97"/>
      <c r="FL108" s="97"/>
      <c r="FM108" s="97"/>
      <c r="FN108" s="97"/>
      <c r="FO108" s="97"/>
      <c r="FP108" s="97"/>
      <c r="FQ108" s="97"/>
      <c r="FR108" s="97"/>
      <c r="FS108" s="97"/>
      <c r="FT108" s="97"/>
      <c r="FU108" s="97"/>
      <c r="FV108" s="97"/>
      <c r="FW108" s="97"/>
      <c r="FX108" s="97"/>
      <c r="FY108" s="97"/>
      <c r="FZ108" s="97"/>
      <c r="GA108" s="97"/>
      <c r="GB108" s="97"/>
      <c r="GC108" s="97"/>
      <c r="GD108" s="97"/>
      <c r="GE108" s="97"/>
      <c r="GF108" s="97"/>
      <c r="GG108" s="97"/>
      <c r="GH108" s="97"/>
      <c r="GI108" s="97"/>
      <c r="GJ108" s="97"/>
      <c r="GK108" s="97"/>
      <c r="GL108" s="97"/>
      <c r="GM108" s="97"/>
      <c r="GN108" s="97"/>
      <c r="GO108" s="97"/>
      <c r="GP108" s="97"/>
      <c r="GQ108" s="97"/>
      <c r="GR108" s="97"/>
      <c r="GS108" s="97"/>
      <c r="GT108" s="97"/>
      <c r="GU108" s="97"/>
      <c r="GV108" s="97"/>
      <c r="GW108" s="97"/>
      <c r="GX108" s="97"/>
      <c r="GY108" s="97"/>
      <c r="GZ108" s="97"/>
      <c r="HA108" s="97"/>
      <c r="HB108" s="97"/>
      <c r="HC108" s="97"/>
      <c r="HD108" s="97"/>
      <c r="HE108" s="97"/>
      <c r="HF108" s="97"/>
      <c r="HG108" s="97"/>
      <c r="HH108" s="97"/>
      <c r="HI108" s="97"/>
      <c r="HJ108" s="97"/>
      <c r="HK108" s="97"/>
      <c r="HL108" s="97"/>
      <c r="HM108" s="97"/>
      <c r="HN108" s="97"/>
      <c r="HO108" s="97"/>
      <c r="HP108" s="97"/>
      <c r="HQ108" s="97"/>
      <c r="HR108" s="97"/>
      <c r="HS108" s="97"/>
      <c r="HT108" s="97"/>
      <c r="HU108" s="97"/>
      <c r="HV108" s="97"/>
      <c r="HW108" s="97"/>
      <c r="HX108" s="97"/>
      <c r="HY108" s="97"/>
      <c r="HZ108" s="97"/>
      <c r="IA108" s="97"/>
      <c r="IB108" s="97"/>
      <c r="IC108" s="97"/>
      <c r="ID108" s="97"/>
      <c r="IE108" s="97"/>
      <c r="IF108" s="97"/>
      <c r="IG108" s="97"/>
      <c r="IH108" s="97"/>
      <c r="II108" s="97"/>
      <c r="IJ108" s="97"/>
      <c r="IK108" s="97"/>
      <c r="IL108" s="97"/>
      <c r="IM108" s="97"/>
      <c r="IN108" s="97"/>
      <c r="IO108" s="97"/>
      <c r="IP108" s="97"/>
      <c r="IQ108" s="97"/>
      <c r="IR108" s="97"/>
      <c r="IS108" s="97"/>
      <c r="IT108" s="97"/>
      <c r="IU108" s="97"/>
      <c r="IV108" s="97"/>
      <c r="IW108" s="97"/>
      <c r="IX108" s="97"/>
      <c r="IY108" s="97"/>
      <c r="IZ108" s="97"/>
      <c r="JA108" s="97"/>
    </row>
    <row r="109" spans="1:261" s="95" customFormat="1" ht="81" customHeight="1" x14ac:dyDescent="0.25">
      <c r="A109" s="28"/>
      <c r="B109" s="28"/>
      <c r="C109" s="28"/>
      <c r="D109" s="28"/>
      <c r="E109" s="28"/>
      <c r="F109" s="28"/>
      <c r="G109" s="28"/>
      <c r="H109" s="28"/>
      <c r="I109" s="28"/>
      <c r="J109" s="28"/>
      <c r="K109" s="28"/>
      <c r="L109" s="28"/>
      <c r="M109" s="28"/>
      <c r="N109" s="28"/>
      <c r="O109" s="28"/>
      <c r="P109" s="28"/>
      <c r="Q109" s="96"/>
      <c r="R109" s="96"/>
      <c r="S109" s="97"/>
      <c r="T109" s="97"/>
      <c r="U109" s="97"/>
      <c r="V109" s="97"/>
      <c r="W109" s="97"/>
      <c r="X109" s="97"/>
      <c r="Y109" s="97"/>
      <c r="Z109" s="97"/>
      <c r="AA109" s="97"/>
      <c r="AB109" s="97"/>
      <c r="AC109" s="97"/>
      <c r="AD109" s="97"/>
      <c r="AE109" s="97"/>
      <c r="AF109" s="97"/>
      <c r="AG109" s="97"/>
      <c r="AH109" s="97"/>
      <c r="AI109" s="97"/>
      <c r="AJ109" s="97"/>
      <c r="AK109" s="97"/>
      <c r="AL109" s="97"/>
      <c r="AM109" s="97"/>
      <c r="AN109" s="97"/>
      <c r="AO109" s="97"/>
      <c r="AP109" s="97"/>
      <c r="AQ109" s="97"/>
      <c r="AR109" s="97"/>
      <c r="AS109" s="97"/>
      <c r="AT109" s="97"/>
      <c r="AU109" s="97"/>
      <c r="AV109" s="97"/>
      <c r="AW109" s="97"/>
      <c r="AX109" s="97"/>
      <c r="AY109" s="97"/>
      <c r="AZ109" s="97"/>
      <c r="BA109" s="97"/>
      <c r="BB109" s="97"/>
      <c r="BC109" s="97"/>
      <c r="BD109" s="97"/>
      <c r="BE109" s="97"/>
      <c r="BF109" s="97"/>
      <c r="BG109" s="97"/>
      <c r="BH109" s="97"/>
      <c r="BI109" s="97"/>
      <c r="BJ109" s="97"/>
      <c r="BK109" s="97"/>
      <c r="BL109" s="97"/>
      <c r="BM109" s="97"/>
      <c r="BN109" s="97"/>
      <c r="BO109" s="97"/>
      <c r="BP109" s="97"/>
      <c r="BQ109" s="97"/>
      <c r="BR109" s="97"/>
      <c r="BS109" s="97"/>
      <c r="BT109" s="97"/>
      <c r="BU109" s="97"/>
      <c r="BV109" s="97"/>
      <c r="BW109" s="97"/>
      <c r="BX109" s="97"/>
      <c r="BY109" s="97"/>
      <c r="BZ109" s="97"/>
      <c r="CA109" s="97"/>
      <c r="CB109" s="97"/>
      <c r="CC109" s="97"/>
      <c r="CD109" s="97"/>
      <c r="CE109" s="97"/>
      <c r="CF109" s="97"/>
      <c r="CG109" s="97"/>
      <c r="CH109" s="97"/>
      <c r="CI109" s="97"/>
      <c r="CJ109" s="97"/>
      <c r="CK109" s="97"/>
      <c r="CL109" s="97"/>
      <c r="CM109" s="97"/>
      <c r="CN109" s="97"/>
      <c r="CO109" s="97"/>
      <c r="CP109" s="97"/>
      <c r="CQ109" s="97"/>
      <c r="CR109" s="97"/>
      <c r="CS109" s="97"/>
      <c r="CT109" s="97"/>
      <c r="CU109" s="97"/>
      <c r="CV109" s="97"/>
      <c r="CW109" s="97"/>
      <c r="CX109" s="97"/>
      <c r="CY109" s="97"/>
      <c r="CZ109" s="97"/>
      <c r="DA109" s="97"/>
      <c r="DB109" s="97"/>
      <c r="DC109" s="97"/>
      <c r="DD109" s="97"/>
      <c r="DE109" s="97"/>
      <c r="DF109" s="97"/>
      <c r="DG109" s="97"/>
      <c r="DH109" s="97"/>
      <c r="DI109" s="97"/>
      <c r="DJ109" s="97"/>
      <c r="DK109" s="97"/>
      <c r="DL109" s="97"/>
      <c r="DM109" s="97"/>
      <c r="DN109" s="97"/>
      <c r="DO109" s="97"/>
      <c r="DP109" s="97"/>
      <c r="DQ109" s="97"/>
      <c r="DR109" s="97"/>
      <c r="DS109" s="97"/>
      <c r="DT109" s="97"/>
      <c r="DU109" s="97"/>
      <c r="DV109" s="97"/>
      <c r="DW109" s="97"/>
      <c r="DX109" s="97"/>
      <c r="DY109" s="97"/>
      <c r="DZ109" s="97"/>
      <c r="EA109" s="97"/>
      <c r="EB109" s="97"/>
      <c r="EC109" s="97"/>
      <c r="ED109" s="97"/>
      <c r="EE109" s="97"/>
      <c r="EF109" s="97"/>
      <c r="EG109" s="97"/>
      <c r="EH109" s="97"/>
      <c r="EI109" s="97"/>
      <c r="EJ109" s="97"/>
      <c r="EK109" s="97"/>
      <c r="EL109" s="97"/>
      <c r="EM109" s="97"/>
      <c r="EN109" s="97"/>
      <c r="EO109" s="97"/>
      <c r="EP109" s="97"/>
      <c r="EQ109" s="97"/>
      <c r="ER109" s="97"/>
      <c r="ES109" s="97"/>
      <c r="ET109" s="97"/>
      <c r="EU109" s="97"/>
      <c r="EV109" s="97"/>
      <c r="EW109" s="97"/>
      <c r="EX109" s="97"/>
      <c r="EY109" s="97"/>
      <c r="EZ109" s="97"/>
      <c r="FA109" s="97"/>
      <c r="FB109" s="97"/>
      <c r="FC109" s="97"/>
      <c r="FD109" s="97"/>
      <c r="FE109" s="97"/>
      <c r="FF109" s="97"/>
      <c r="FG109" s="97"/>
      <c r="FH109" s="97"/>
      <c r="FI109" s="97"/>
      <c r="FJ109" s="97"/>
      <c r="FK109" s="97"/>
      <c r="FL109" s="97"/>
      <c r="FM109" s="97"/>
      <c r="FN109" s="97"/>
      <c r="FO109" s="97"/>
      <c r="FP109" s="97"/>
      <c r="FQ109" s="97"/>
      <c r="FR109" s="97"/>
      <c r="FS109" s="97"/>
      <c r="FT109" s="97"/>
      <c r="FU109" s="97"/>
      <c r="FV109" s="97"/>
      <c r="FW109" s="97"/>
      <c r="FX109" s="97"/>
      <c r="FY109" s="97"/>
      <c r="FZ109" s="97"/>
      <c r="GA109" s="97"/>
      <c r="GB109" s="97"/>
      <c r="GC109" s="97"/>
      <c r="GD109" s="97"/>
      <c r="GE109" s="97"/>
      <c r="GF109" s="97"/>
      <c r="GG109" s="97"/>
      <c r="GH109" s="97"/>
      <c r="GI109" s="97"/>
      <c r="GJ109" s="97"/>
      <c r="GK109" s="97"/>
      <c r="GL109" s="97"/>
      <c r="GM109" s="97"/>
      <c r="GN109" s="97"/>
      <c r="GO109" s="97"/>
      <c r="GP109" s="97"/>
      <c r="GQ109" s="97"/>
      <c r="GR109" s="97"/>
      <c r="GS109" s="97"/>
      <c r="GT109" s="97"/>
      <c r="GU109" s="97"/>
      <c r="GV109" s="97"/>
      <c r="GW109" s="97"/>
      <c r="GX109" s="97"/>
      <c r="GY109" s="97"/>
      <c r="GZ109" s="97"/>
      <c r="HA109" s="97"/>
      <c r="HB109" s="97"/>
      <c r="HC109" s="97"/>
      <c r="HD109" s="97"/>
      <c r="HE109" s="97"/>
      <c r="HF109" s="97"/>
      <c r="HG109" s="97"/>
      <c r="HH109" s="97"/>
      <c r="HI109" s="97"/>
      <c r="HJ109" s="97"/>
      <c r="HK109" s="97"/>
      <c r="HL109" s="97"/>
      <c r="HM109" s="97"/>
      <c r="HN109" s="97"/>
      <c r="HO109" s="97"/>
      <c r="HP109" s="97"/>
      <c r="HQ109" s="97"/>
      <c r="HR109" s="97"/>
      <c r="HS109" s="97"/>
      <c r="HT109" s="97"/>
      <c r="HU109" s="97"/>
      <c r="HV109" s="97"/>
      <c r="HW109" s="97"/>
      <c r="HX109" s="97"/>
      <c r="HY109" s="97"/>
      <c r="HZ109" s="97"/>
      <c r="IA109" s="97"/>
      <c r="IB109" s="97"/>
      <c r="IC109" s="97"/>
      <c r="ID109" s="97"/>
      <c r="IE109" s="97"/>
      <c r="IF109" s="97"/>
      <c r="IG109" s="97"/>
      <c r="IH109" s="97"/>
      <c r="II109" s="97"/>
      <c r="IJ109" s="97"/>
      <c r="IK109" s="97"/>
      <c r="IL109" s="97"/>
      <c r="IM109" s="97"/>
      <c r="IN109" s="97"/>
      <c r="IO109" s="97"/>
      <c r="IP109" s="97"/>
      <c r="IQ109" s="97"/>
      <c r="IR109" s="97"/>
      <c r="IS109" s="97"/>
      <c r="IT109" s="97"/>
      <c r="IU109" s="97"/>
      <c r="IV109" s="97"/>
      <c r="IW109" s="97"/>
      <c r="IX109" s="97"/>
      <c r="IY109" s="97"/>
      <c r="IZ109" s="97"/>
      <c r="JA109" s="97"/>
    </row>
    <row r="110" spans="1:261" s="95" customFormat="1" ht="81" customHeight="1" x14ac:dyDescent="0.25">
      <c r="A110" s="28"/>
      <c r="B110" s="28"/>
      <c r="C110" s="28"/>
      <c r="D110" s="28"/>
      <c r="E110" s="28"/>
      <c r="F110" s="28"/>
      <c r="G110" s="28"/>
      <c r="H110" s="28"/>
      <c r="I110" s="28"/>
      <c r="J110" s="28"/>
      <c r="K110" s="28"/>
      <c r="L110" s="28"/>
      <c r="M110" s="28"/>
      <c r="N110" s="28"/>
      <c r="O110" s="28"/>
      <c r="P110" s="28"/>
      <c r="Q110" s="96"/>
      <c r="R110" s="96"/>
      <c r="S110" s="97"/>
      <c r="T110" s="97"/>
      <c r="U110" s="97"/>
      <c r="V110" s="97"/>
      <c r="W110" s="97"/>
      <c r="X110" s="97"/>
      <c r="Y110" s="97"/>
      <c r="Z110" s="97"/>
      <c r="AA110" s="97"/>
      <c r="AB110" s="97"/>
      <c r="AC110" s="97"/>
      <c r="AD110" s="97"/>
      <c r="AE110" s="97"/>
      <c r="AF110" s="97"/>
      <c r="AG110" s="97"/>
      <c r="AH110" s="97"/>
      <c r="AI110" s="97"/>
      <c r="AJ110" s="97"/>
      <c r="AK110" s="97"/>
      <c r="AL110" s="97"/>
      <c r="AM110" s="97"/>
      <c r="AN110" s="97"/>
      <c r="AO110" s="97"/>
      <c r="AP110" s="97"/>
      <c r="AQ110" s="97"/>
      <c r="AR110" s="97"/>
      <c r="AS110" s="97"/>
      <c r="AT110" s="97"/>
      <c r="AU110" s="97"/>
      <c r="AV110" s="97"/>
      <c r="AW110" s="97"/>
      <c r="AX110" s="97"/>
      <c r="AY110" s="97"/>
      <c r="AZ110" s="97"/>
      <c r="BA110" s="97"/>
      <c r="BB110" s="97"/>
      <c r="BC110" s="97"/>
      <c r="BD110" s="97"/>
      <c r="BE110" s="97"/>
      <c r="BF110" s="97"/>
      <c r="BG110" s="97"/>
      <c r="BH110" s="97"/>
      <c r="BI110" s="97"/>
      <c r="BJ110" s="97"/>
      <c r="BK110" s="97"/>
      <c r="BL110" s="97"/>
      <c r="BM110" s="97"/>
      <c r="BN110" s="97"/>
      <c r="BO110" s="97"/>
      <c r="BP110" s="97"/>
      <c r="BQ110" s="97"/>
      <c r="BR110" s="97"/>
      <c r="BS110" s="97"/>
      <c r="BT110" s="97"/>
      <c r="BU110" s="97"/>
      <c r="BV110" s="97"/>
      <c r="BW110" s="97"/>
      <c r="BX110" s="97"/>
      <c r="BY110" s="97"/>
      <c r="BZ110" s="97"/>
      <c r="CA110" s="97"/>
      <c r="CB110" s="97"/>
      <c r="CC110" s="97"/>
      <c r="CD110" s="97"/>
      <c r="CE110" s="97"/>
      <c r="CF110" s="97"/>
      <c r="CG110" s="97"/>
      <c r="CH110" s="97"/>
      <c r="CI110" s="97"/>
      <c r="CJ110" s="97"/>
      <c r="CK110" s="97"/>
      <c r="CL110" s="97"/>
      <c r="CM110" s="97"/>
      <c r="CN110" s="97"/>
      <c r="CO110" s="97"/>
      <c r="CP110" s="97"/>
      <c r="CQ110" s="97"/>
      <c r="CR110" s="97"/>
      <c r="CS110" s="97"/>
      <c r="CT110" s="97"/>
      <c r="CU110" s="97"/>
      <c r="CV110" s="97"/>
      <c r="CW110" s="97"/>
      <c r="CX110" s="97"/>
      <c r="CY110" s="97"/>
      <c r="CZ110" s="97"/>
      <c r="DA110" s="97"/>
      <c r="DB110" s="97"/>
      <c r="DC110" s="97"/>
      <c r="DD110" s="97"/>
      <c r="DE110" s="97"/>
      <c r="DF110" s="97"/>
      <c r="DG110" s="97"/>
      <c r="DH110" s="97"/>
      <c r="DI110" s="97"/>
      <c r="DJ110" s="97"/>
      <c r="DK110" s="97"/>
      <c r="DL110" s="97"/>
      <c r="DM110" s="97"/>
      <c r="DN110" s="97"/>
      <c r="DO110" s="97"/>
      <c r="DP110" s="97"/>
      <c r="DQ110" s="97"/>
      <c r="DR110" s="97"/>
      <c r="DS110" s="97"/>
      <c r="DT110" s="97"/>
      <c r="DU110" s="97"/>
      <c r="DV110" s="97"/>
      <c r="DW110" s="97"/>
      <c r="DX110" s="97"/>
      <c r="DY110" s="97"/>
      <c r="DZ110" s="97"/>
      <c r="EA110" s="97"/>
      <c r="EB110" s="97"/>
      <c r="EC110" s="97"/>
      <c r="ED110" s="97"/>
      <c r="EE110" s="97"/>
      <c r="EF110" s="97"/>
      <c r="EG110" s="97"/>
      <c r="EH110" s="97"/>
      <c r="EI110" s="97"/>
      <c r="EJ110" s="97"/>
      <c r="EK110" s="97"/>
      <c r="EL110" s="97"/>
      <c r="EM110" s="97"/>
      <c r="EN110" s="97"/>
      <c r="EO110" s="97"/>
      <c r="EP110" s="97"/>
      <c r="EQ110" s="97"/>
      <c r="ER110" s="97"/>
      <c r="ES110" s="97"/>
      <c r="ET110" s="97"/>
      <c r="EU110" s="97"/>
      <c r="EV110" s="97"/>
      <c r="EW110" s="97"/>
      <c r="EX110" s="97"/>
      <c r="EY110" s="97"/>
      <c r="EZ110" s="97"/>
      <c r="FA110" s="97"/>
      <c r="FB110" s="97"/>
      <c r="FC110" s="97"/>
      <c r="FD110" s="97"/>
      <c r="FE110" s="97"/>
      <c r="FF110" s="97"/>
      <c r="FG110" s="97"/>
      <c r="FH110" s="97"/>
      <c r="FI110" s="97"/>
      <c r="FJ110" s="97"/>
      <c r="FK110" s="97"/>
      <c r="FL110" s="97"/>
      <c r="FM110" s="97"/>
      <c r="FN110" s="97"/>
      <c r="FO110" s="97"/>
      <c r="FP110" s="97"/>
      <c r="FQ110" s="97"/>
      <c r="FR110" s="97"/>
      <c r="FS110" s="97"/>
      <c r="FT110" s="97"/>
      <c r="FU110" s="97"/>
      <c r="FV110" s="97"/>
      <c r="FW110" s="97"/>
      <c r="FX110" s="97"/>
      <c r="FY110" s="97"/>
      <c r="FZ110" s="97"/>
      <c r="GA110" s="97"/>
      <c r="GB110" s="97"/>
      <c r="GC110" s="97"/>
      <c r="GD110" s="97"/>
      <c r="GE110" s="97"/>
      <c r="GF110" s="97"/>
      <c r="GG110" s="97"/>
      <c r="GH110" s="97"/>
      <c r="GI110" s="97"/>
      <c r="GJ110" s="97"/>
      <c r="GK110" s="97"/>
      <c r="GL110" s="97"/>
      <c r="GM110" s="97"/>
      <c r="GN110" s="97"/>
      <c r="GO110" s="97"/>
      <c r="GP110" s="97"/>
      <c r="GQ110" s="97"/>
      <c r="GR110" s="97"/>
      <c r="GS110" s="97"/>
      <c r="GT110" s="97"/>
      <c r="GU110" s="97"/>
      <c r="GV110" s="97"/>
      <c r="GW110" s="97"/>
      <c r="GX110" s="97"/>
      <c r="GY110" s="97"/>
      <c r="GZ110" s="97"/>
      <c r="HA110" s="97"/>
      <c r="HB110" s="97"/>
      <c r="HC110" s="97"/>
      <c r="HD110" s="97"/>
      <c r="HE110" s="97"/>
      <c r="HF110" s="97"/>
      <c r="HG110" s="97"/>
      <c r="HH110" s="97"/>
      <c r="HI110" s="97"/>
      <c r="HJ110" s="97"/>
      <c r="HK110" s="97"/>
      <c r="HL110" s="97"/>
      <c r="HM110" s="97"/>
      <c r="HN110" s="97"/>
      <c r="HO110" s="97"/>
      <c r="HP110" s="97"/>
      <c r="HQ110" s="97"/>
      <c r="HR110" s="97"/>
      <c r="HS110" s="97"/>
      <c r="HT110" s="97"/>
      <c r="HU110" s="97"/>
      <c r="HV110" s="97"/>
      <c r="HW110" s="97"/>
      <c r="HX110" s="97"/>
      <c r="HY110" s="97"/>
      <c r="HZ110" s="97"/>
      <c r="IA110" s="97"/>
      <c r="IB110" s="97"/>
      <c r="IC110" s="97"/>
      <c r="ID110" s="97"/>
      <c r="IE110" s="97"/>
      <c r="IF110" s="97"/>
      <c r="IG110" s="97"/>
      <c r="IH110" s="97"/>
      <c r="II110" s="97"/>
      <c r="IJ110" s="97"/>
      <c r="IK110" s="97"/>
      <c r="IL110" s="97"/>
      <c r="IM110" s="97"/>
      <c r="IN110" s="97"/>
      <c r="IO110" s="97"/>
      <c r="IP110" s="97"/>
      <c r="IQ110" s="97"/>
      <c r="IR110" s="97"/>
      <c r="IS110" s="97"/>
      <c r="IT110" s="97"/>
      <c r="IU110" s="97"/>
      <c r="IV110" s="97"/>
      <c r="IW110" s="97"/>
      <c r="IX110" s="97"/>
      <c r="IY110" s="97"/>
      <c r="IZ110" s="97"/>
      <c r="JA110" s="97"/>
    </row>
    <row r="111" spans="1:261" ht="13.5" customHeight="1" x14ac:dyDescent="0.25">
      <c r="A111" s="28"/>
      <c r="B111" s="28"/>
      <c r="C111" s="28"/>
      <c r="D111" s="28"/>
      <c r="E111" s="28"/>
      <c r="F111" s="28"/>
      <c r="G111" s="28"/>
      <c r="H111" s="28"/>
      <c r="I111" s="28"/>
      <c r="J111" s="28"/>
      <c r="K111" s="28"/>
      <c r="L111" s="28"/>
      <c r="M111" s="28"/>
      <c r="N111" s="28"/>
    </row>
    <row r="112" spans="1:261" ht="12.75" customHeight="1" x14ac:dyDescent="0.25">
      <c r="A112" s="28"/>
      <c r="B112" s="28"/>
      <c r="C112" s="28"/>
      <c r="D112" s="28"/>
      <c r="E112" s="28"/>
      <c r="F112" s="28"/>
      <c r="G112" s="28"/>
      <c r="H112" s="28"/>
      <c r="I112" s="28"/>
      <c r="J112" s="28"/>
      <c r="K112" s="28"/>
      <c r="L112" s="28"/>
      <c r="M112" s="28"/>
      <c r="N112" s="28"/>
    </row>
    <row r="113" spans="1:18" ht="12.75" customHeight="1" x14ac:dyDescent="0.25">
      <c r="A113" s="28"/>
      <c r="B113" s="28"/>
      <c r="C113" s="28"/>
      <c r="D113" s="28"/>
      <c r="E113" s="28"/>
      <c r="F113" s="28"/>
      <c r="G113" s="28"/>
      <c r="H113" s="28"/>
      <c r="I113" s="28"/>
      <c r="J113" s="28"/>
      <c r="K113" s="28"/>
      <c r="L113" s="28"/>
      <c r="M113" s="28"/>
      <c r="N113" s="28"/>
    </row>
    <row r="114" spans="1:18" ht="182.25" customHeight="1" x14ac:dyDescent="0.25">
      <c r="A114" s="28"/>
      <c r="B114" s="28"/>
      <c r="C114" s="28"/>
      <c r="D114" s="28"/>
      <c r="E114" s="28"/>
      <c r="F114" s="28"/>
      <c r="G114" s="28"/>
      <c r="H114" s="28"/>
      <c r="I114" s="28"/>
      <c r="J114" s="28"/>
      <c r="K114" s="28"/>
      <c r="L114" s="28"/>
      <c r="M114" s="28"/>
      <c r="N114" s="28"/>
      <c r="Q114" s="29"/>
      <c r="R114" s="29"/>
    </row>
    <row r="115" spans="1:18" ht="19.5" customHeight="1" x14ac:dyDescent="0.25">
      <c r="A115" s="28"/>
      <c r="B115" s="28"/>
      <c r="C115" s="28"/>
      <c r="D115" s="28"/>
      <c r="E115" s="28"/>
      <c r="F115" s="28"/>
      <c r="G115" s="28"/>
      <c r="H115" s="28"/>
      <c r="I115" s="28"/>
      <c r="J115" s="28"/>
      <c r="K115" s="28"/>
      <c r="L115" s="28"/>
      <c r="M115" s="28"/>
      <c r="N115" s="28"/>
      <c r="O115" s="29"/>
      <c r="P115" s="29"/>
      <c r="Q115" s="29"/>
      <c r="R115" s="29"/>
    </row>
    <row r="116" spans="1:18" ht="47.1" customHeight="1" x14ac:dyDescent="0.25">
      <c r="A116" s="28"/>
      <c r="B116" s="28"/>
      <c r="C116" s="28"/>
      <c r="D116" s="28"/>
      <c r="E116" s="28"/>
      <c r="F116" s="28"/>
      <c r="G116" s="28"/>
      <c r="H116" s="28"/>
      <c r="I116" s="28"/>
      <c r="J116" s="28"/>
      <c r="K116" s="28"/>
      <c r="L116" s="28"/>
      <c r="M116" s="28"/>
      <c r="N116" s="28"/>
      <c r="O116" s="29"/>
      <c r="P116" s="29"/>
      <c r="Q116" s="29"/>
      <c r="R116" s="29"/>
    </row>
    <row r="117" spans="1:18" ht="47.1" customHeight="1" x14ac:dyDescent="0.25">
      <c r="A117" s="28"/>
      <c r="B117" s="28"/>
      <c r="C117" s="28"/>
      <c r="D117" s="28"/>
      <c r="E117" s="28"/>
      <c r="F117" s="28"/>
      <c r="G117" s="28"/>
      <c r="H117" s="28"/>
      <c r="I117" s="28"/>
      <c r="J117" s="28"/>
      <c r="K117" s="28"/>
      <c r="L117" s="28"/>
      <c r="M117" s="28"/>
      <c r="N117" s="28"/>
      <c r="O117" s="29"/>
      <c r="P117" s="29"/>
      <c r="Q117" s="29"/>
      <c r="R117" s="29"/>
    </row>
    <row r="118" spans="1:18" ht="12.75" customHeight="1" x14ac:dyDescent="0.25">
      <c r="A118" s="28"/>
      <c r="B118" s="28"/>
      <c r="C118" s="28"/>
      <c r="D118" s="28"/>
      <c r="E118" s="28"/>
      <c r="F118" s="28"/>
      <c r="G118" s="28"/>
      <c r="H118" s="28"/>
      <c r="I118" s="28"/>
      <c r="J118" s="28"/>
      <c r="K118" s="28"/>
      <c r="L118" s="28"/>
      <c r="M118" s="28"/>
      <c r="N118" s="28"/>
      <c r="O118" s="29"/>
      <c r="P118" s="29"/>
      <c r="Q118" s="29"/>
      <c r="R118" s="29"/>
    </row>
    <row r="119" spans="1:18" s="29" customFormat="1" ht="12.75" customHeight="1" x14ac:dyDescent="0.25">
      <c r="A119" s="28"/>
      <c r="B119" s="28"/>
      <c r="C119" s="28"/>
      <c r="D119" s="28"/>
      <c r="E119" s="28"/>
      <c r="F119" s="28"/>
      <c r="G119" s="28"/>
      <c r="H119" s="28"/>
      <c r="I119" s="28"/>
      <c r="J119" s="28"/>
      <c r="K119" s="28"/>
      <c r="L119" s="28"/>
      <c r="M119" s="28"/>
      <c r="N119" s="28"/>
    </row>
    <row r="120" spans="1:18" s="29" customFormat="1" ht="12.75" customHeight="1" x14ac:dyDescent="0.25">
      <c r="A120" s="28"/>
      <c r="B120" s="28"/>
      <c r="C120" s="28"/>
      <c r="D120" s="28"/>
      <c r="E120" s="28"/>
      <c r="F120" s="28"/>
      <c r="G120" s="28"/>
      <c r="H120" s="28"/>
      <c r="I120" s="28"/>
      <c r="J120" s="28"/>
      <c r="K120" s="28"/>
      <c r="L120" s="28"/>
      <c r="M120" s="28"/>
      <c r="N120" s="28"/>
    </row>
    <row r="121" spans="1:18" s="29" customFormat="1" ht="12.75" customHeight="1" x14ac:dyDescent="0.25"/>
    <row r="122" spans="1:18" s="29" customFormat="1" ht="12.75" customHeight="1" x14ac:dyDescent="0.25"/>
    <row r="123" spans="1:18" s="29" customFormat="1" ht="12.75" customHeight="1" x14ac:dyDescent="0.25"/>
    <row r="124" spans="1:18" s="29" customFormat="1" ht="30" customHeight="1" x14ac:dyDescent="0.25"/>
    <row r="125" spans="1:18" s="29" customFormat="1" ht="12.75" customHeight="1" x14ac:dyDescent="0.25"/>
    <row r="126" spans="1:18" s="29" customFormat="1" ht="12.75" customHeight="1" x14ac:dyDescent="0.25"/>
    <row r="127" spans="1:18" s="29" customFormat="1" ht="12.75" customHeight="1" x14ac:dyDescent="0.25"/>
    <row r="128" spans="1:18" s="29" customFormat="1" ht="12.75" customHeight="1" x14ac:dyDescent="0.25"/>
    <row r="129" s="29" customFormat="1" ht="12.75" customHeight="1" x14ac:dyDescent="0.25"/>
    <row r="130" s="29" customFormat="1" ht="12.75" customHeight="1" x14ac:dyDescent="0.25"/>
    <row r="131" s="29" customFormat="1" ht="12.75" customHeight="1" x14ac:dyDescent="0.25"/>
    <row r="132" s="29" customFormat="1" ht="12.75" customHeight="1" x14ac:dyDescent="0.25"/>
    <row r="133" s="29" customFormat="1" ht="12.75" customHeight="1" x14ac:dyDescent="0.25"/>
    <row r="134" s="29" customFormat="1" ht="12.75" customHeight="1" x14ac:dyDescent="0.25"/>
    <row r="135" s="29" customFormat="1" ht="12.75" customHeight="1" x14ac:dyDescent="0.25"/>
    <row r="136" s="29" customFormat="1" ht="12.75" customHeight="1" x14ac:dyDescent="0.25"/>
    <row r="137" s="29" customFormat="1" ht="12.75" customHeight="1" x14ac:dyDescent="0.25"/>
    <row r="138" s="29" customFormat="1" ht="12.75" customHeight="1" x14ac:dyDescent="0.25"/>
    <row r="139" s="29" customFormat="1" ht="12.75" customHeight="1" x14ac:dyDescent="0.25"/>
    <row r="140" s="29" customFormat="1" ht="12.75" customHeight="1" x14ac:dyDescent="0.25"/>
    <row r="141" s="29" customFormat="1" ht="12.75" customHeight="1" x14ac:dyDescent="0.25"/>
    <row r="142" s="29" customFormat="1" ht="12.75" customHeight="1" x14ac:dyDescent="0.25"/>
    <row r="143" s="29" customFormat="1" ht="12.75" customHeight="1" x14ac:dyDescent="0.25"/>
    <row r="144" s="29" customFormat="1" ht="12.75" customHeight="1" x14ac:dyDescent="0.25"/>
    <row r="145" s="29" customFormat="1" ht="12.75" customHeight="1" x14ac:dyDescent="0.25"/>
    <row r="146" s="29" customFormat="1" ht="12.75" customHeight="1" x14ac:dyDescent="0.25"/>
    <row r="147" s="29" customFormat="1" ht="12.75" customHeight="1" x14ac:dyDescent="0.25"/>
    <row r="148" s="29" customFormat="1" ht="12.75" customHeight="1" x14ac:dyDescent="0.25"/>
    <row r="149" s="29" customFormat="1" ht="12.75" customHeight="1" x14ac:dyDescent="0.25"/>
    <row r="150" s="29" customFormat="1" ht="12.75" customHeight="1" x14ac:dyDescent="0.25"/>
    <row r="151" s="29" customFormat="1" ht="12.75" customHeight="1" x14ac:dyDescent="0.25"/>
    <row r="152" s="29" customFormat="1" ht="12.75" customHeight="1" x14ac:dyDescent="0.25"/>
    <row r="153" s="29" customFormat="1" ht="12.75" customHeight="1" x14ac:dyDescent="0.25"/>
    <row r="154" s="29" customFormat="1" ht="12.75" customHeight="1" x14ac:dyDescent="0.25"/>
    <row r="155" s="29" customFormat="1" ht="12.75" customHeight="1" x14ac:dyDescent="0.25"/>
    <row r="156" s="29" customFormat="1" ht="12.75" customHeight="1" x14ac:dyDescent="0.25"/>
    <row r="157" s="29" customFormat="1" ht="12.75" customHeight="1" x14ac:dyDescent="0.25"/>
    <row r="158" s="29" customFormat="1" ht="12.75" customHeight="1" x14ac:dyDescent="0.25"/>
    <row r="159" s="29" customFormat="1" ht="12.75" customHeight="1" x14ac:dyDescent="0.25"/>
    <row r="160" s="29" customFormat="1" ht="12.75" customHeight="1" x14ac:dyDescent="0.25"/>
    <row r="161" s="29" customFormat="1" ht="12.75" customHeight="1" x14ac:dyDescent="0.25"/>
    <row r="162" s="29" customFormat="1" ht="12.75" customHeight="1" x14ac:dyDescent="0.25"/>
    <row r="163" s="29" customFormat="1" ht="12.75" customHeight="1" x14ac:dyDescent="0.25"/>
    <row r="164" s="29" customFormat="1" ht="12.75" customHeight="1" x14ac:dyDescent="0.25"/>
    <row r="165" s="29" customFormat="1" ht="12.75" customHeight="1" x14ac:dyDescent="0.25"/>
    <row r="166" s="29" customFormat="1" ht="12.75" customHeight="1" x14ac:dyDescent="0.25"/>
    <row r="167" s="29" customFormat="1" ht="12.75" customHeight="1" x14ac:dyDescent="0.25"/>
    <row r="168" s="29" customFormat="1" ht="12.75" customHeight="1" x14ac:dyDescent="0.25"/>
    <row r="169" s="29" customFormat="1" ht="38.450000000000003" customHeight="1" x14ac:dyDescent="0.25"/>
    <row r="170" s="29" customFormat="1" ht="12.75" customHeight="1" x14ac:dyDescent="0.25"/>
    <row r="171" s="29" customFormat="1" ht="12.75" customHeight="1" x14ac:dyDescent="0.25"/>
    <row r="172" s="29" customFormat="1" ht="12.75" customHeight="1" x14ac:dyDescent="0.25"/>
    <row r="173" s="29" customFormat="1" ht="12.75" customHeight="1" x14ac:dyDescent="0.25"/>
    <row r="174" s="29" customFormat="1" ht="12.75" customHeight="1" x14ac:dyDescent="0.25"/>
    <row r="175" s="29" customFormat="1" ht="12.75" customHeight="1" x14ac:dyDescent="0.25"/>
    <row r="176" s="29" customFormat="1" x14ac:dyDescent="0.25"/>
    <row r="177" spans="1:18" s="29" customFormat="1" x14ac:dyDescent="0.25"/>
    <row r="178" spans="1:18" s="29" customFormat="1" x14ac:dyDescent="0.25"/>
    <row r="179" spans="1:18" s="29" customFormat="1" x14ac:dyDescent="0.25"/>
    <row r="180" spans="1:18" s="29" customFormat="1" x14ac:dyDescent="0.25"/>
    <row r="181" spans="1:18" s="29" customFormat="1" x14ac:dyDescent="0.25">
      <c r="A181" s="28"/>
      <c r="B181" s="28"/>
      <c r="C181" s="28"/>
      <c r="D181" s="28"/>
      <c r="E181" s="28"/>
      <c r="F181" s="28"/>
      <c r="G181" s="28"/>
      <c r="H181" s="28"/>
      <c r="I181" s="28"/>
      <c r="J181" s="28"/>
      <c r="K181" s="28"/>
      <c r="L181" s="28"/>
      <c r="M181" s="28"/>
      <c r="N181" s="28"/>
      <c r="O181" s="28"/>
      <c r="P181" s="28"/>
      <c r="Q181" s="28"/>
      <c r="R181" s="28"/>
    </row>
    <row r="182" spans="1:18" s="29" customFormat="1" x14ac:dyDescent="0.25">
      <c r="A182" s="28"/>
      <c r="B182" s="28"/>
      <c r="C182" s="28"/>
      <c r="D182" s="28"/>
      <c r="E182" s="28"/>
      <c r="F182" s="28"/>
      <c r="G182" s="28"/>
      <c r="H182" s="28"/>
      <c r="I182" s="28"/>
      <c r="J182" s="28"/>
      <c r="K182" s="28"/>
      <c r="L182" s="28"/>
      <c r="M182" s="28"/>
      <c r="N182" s="28"/>
      <c r="O182" s="28"/>
      <c r="P182" s="28"/>
      <c r="Q182" s="28"/>
      <c r="R182" s="28"/>
    </row>
    <row r="183" spans="1:18" s="29" customFormat="1" x14ac:dyDescent="0.25">
      <c r="A183" s="28"/>
      <c r="B183" s="28"/>
      <c r="C183" s="28"/>
      <c r="D183" s="28"/>
      <c r="E183" s="28"/>
      <c r="F183" s="28"/>
      <c r="G183" s="28"/>
      <c r="H183" s="28"/>
      <c r="I183" s="28"/>
      <c r="J183" s="28"/>
      <c r="K183" s="28"/>
      <c r="L183" s="28"/>
      <c r="M183" s="28"/>
      <c r="N183" s="28"/>
      <c r="O183" s="28"/>
      <c r="P183" s="28"/>
      <c r="Q183" s="28"/>
      <c r="R183" s="28"/>
    </row>
    <row r="184" spans="1:18" s="29" customFormat="1" x14ac:dyDescent="0.25">
      <c r="A184" s="28"/>
      <c r="B184" s="28"/>
      <c r="C184" s="28"/>
      <c r="D184" s="28"/>
      <c r="E184" s="28"/>
      <c r="F184" s="28"/>
      <c r="G184" s="28"/>
      <c r="H184" s="28"/>
      <c r="I184" s="28"/>
      <c r="J184" s="28"/>
      <c r="K184" s="28"/>
      <c r="L184" s="28"/>
      <c r="M184" s="28"/>
      <c r="N184" s="28"/>
      <c r="O184" s="28"/>
      <c r="P184" s="28"/>
      <c r="Q184" s="28"/>
      <c r="R184" s="28"/>
    </row>
    <row r="185" spans="1:18" s="29" customFormat="1" x14ac:dyDescent="0.25">
      <c r="A185" s="28"/>
      <c r="B185" s="28"/>
      <c r="C185" s="28"/>
      <c r="D185" s="28"/>
      <c r="E185" s="28"/>
      <c r="F185" s="28"/>
      <c r="G185" s="28"/>
      <c r="H185" s="28"/>
      <c r="I185" s="28"/>
      <c r="J185" s="28"/>
      <c r="K185" s="28"/>
      <c r="L185" s="28"/>
      <c r="M185" s="28"/>
      <c r="N185" s="28"/>
      <c r="O185" s="28"/>
      <c r="P185" s="28"/>
      <c r="Q185" s="28"/>
      <c r="R185" s="28"/>
    </row>
    <row r="186" spans="1:18" s="29" customFormat="1" x14ac:dyDescent="0.25">
      <c r="A186" s="28"/>
      <c r="B186" s="28"/>
      <c r="C186" s="28"/>
      <c r="D186" s="28"/>
      <c r="E186" s="28"/>
      <c r="F186" s="28"/>
      <c r="G186" s="28"/>
      <c r="H186" s="28"/>
      <c r="I186" s="28"/>
      <c r="J186" s="28"/>
      <c r="K186" s="28"/>
      <c r="L186" s="28"/>
      <c r="M186" s="28"/>
      <c r="N186" s="28"/>
      <c r="O186" s="28"/>
      <c r="P186" s="28"/>
      <c r="Q186" s="28"/>
      <c r="R186" s="28"/>
    </row>
    <row r="187" spans="1:18" s="29" customFormat="1" x14ac:dyDescent="0.25">
      <c r="A187" s="28"/>
      <c r="B187" s="28"/>
      <c r="C187" s="28"/>
      <c r="D187" s="28"/>
      <c r="E187" s="28"/>
      <c r="F187" s="28"/>
      <c r="G187" s="28"/>
      <c r="H187" s="28"/>
      <c r="I187" s="28"/>
      <c r="J187" s="28"/>
      <c r="K187" s="28"/>
      <c r="L187" s="28"/>
      <c r="M187" s="28"/>
      <c r="N187" s="28"/>
      <c r="O187" s="28"/>
      <c r="P187" s="28"/>
      <c r="Q187" s="28"/>
      <c r="R187" s="28"/>
    </row>
    <row r="188" spans="1:18" s="29" customFormat="1" x14ac:dyDescent="0.25">
      <c r="A188" s="28"/>
      <c r="B188" s="28"/>
      <c r="C188" s="28"/>
      <c r="D188" s="28"/>
      <c r="E188" s="28"/>
      <c r="F188" s="28"/>
      <c r="G188" s="28"/>
      <c r="H188" s="28"/>
      <c r="I188" s="28"/>
      <c r="J188" s="28"/>
      <c r="K188" s="28"/>
      <c r="L188" s="28"/>
      <c r="M188" s="28"/>
      <c r="N188" s="28"/>
      <c r="O188" s="28"/>
      <c r="P188" s="28"/>
      <c r="Q188" s="28"/>
      <c r="R188" s="28"/>
    </row>
    <row r="189" spans="1:18" s="29" customFormat="1" x14ac:dyDescent="0.25">
      <c r="A189" s="28"/>
      <c r="B189" s="28"/>
      <c r="C189" s="28"/>
      <c r="D189" s="28"/>
      <c r="E189" s="28"/>
      <c r="F189" s="28"/>
      <c r="G189" s="28"/>
      <c r="H189" s="28"/>
      <c r="I189" s="28"/>
      <c r="J189" s="28"/>
      <c r="K189" s="28"/>
      <c r="L189" s="28"/>
      <c r="M189" s="28"/>
      <c r="N189" s="28"/>
      <c r="O189" s="28"/>
      <c r="P189" s="28"/>
      <c r="Q189" s="28"/>
      <c r="R189" s="28"/>
    </row>
    <row r="190" spans="1:18" s="29" customFormat="1" x14ac:dyDescent="0.25">
      <c r="A190" s="28"/>
      <c r="B190" s="28"/>
      <c r="C190" s="28"/>
      <c r="D190" s="28"/>
      <c r="E190" s="28"/>
      <c r="F190" s="28"/>
      <c r="G190" s="28"/>
      <c r="H190" s="28"/>
      <c r="I190" s="28"/>
      <c r="J190" s="28"/>
      <c r="K190" s="28"/>
      <c r="L190" s="28"/>
      <c r="M190" s="28"/>
      <c r="N190" s="28"/>
      <c r="O190" s="28"/>
      <c r="P190" s="28"/>
      <c r="Q190" s="28"/>
      <c r="R190" s="28"/>
    </row>
    <row r="191" spans="1:18" s="29" customFormat="1" x14ac:dyDescent="0.25">
      <c r="A191" s="28"/>
      <c r="B191" s="28"/>
      <c r="C191" s="28"/>
      <c r="D191" s="28"/>
      <c r="E191" s="28"/>
      <c r="F191" s="28"/>
      <c r="G191" s="28"/>
      <c r="H191" s="28"/>
      <c r="I191" s="28"/>
      <c r="J191" s="28"/>
      <c r="K191" s="28"/>
      <c r="L191" s="28"/>
      <c r="M191" s="28"/>
      <c r="N191" s="28"/>
      <c r="O191" s="28"/>
      <c r="P191" s="28"/>
      <c r="Q191" s="28"/>
      <c r="R191" s="28"/>
    </row>
    <row r="192" spans="1:18" s="29" customFormat="1" x14ac:dyDescent="0.25">
      <c r="A192" s="28"/>
      <c r="B192" s="28"/>
      <c r="C192" s="28"/>
      <c r="D192" s="28"/>
      <c r="E192" s="28"/>
      <c r="F192" s="28"/>
      <c r="G192" s="28"/>
      <c r="H192" s="28"/>
      <c r="I192" s="28"/>
      <c r="J192" s="28"/>
      <c r="K192" s="28"/>
      <c r="L192" s="28"/>
      <c r="M192" s="28"/>
      <c r="N192" s="28"/>
      <c r="O192" s="28"/>
      <c r="P192" s="28"/>
      <c r="Q192" s="28"/>
      <c r="R192" s="28"/>
    </row>
    <row r="193" spans="1:18" s="29" customFormat="1" x14ac:dyDescent="0.25">
      <c r="A193" s="28"/>
      <c r="B193" s="28"/>
      <c r="C193" s="28"/>
      <c r="D193" s="28"/>
      <c r="E193" s="28"/>
      <c r="F193" s="28"/>
      <c r="G193" s="28"/>
      <c r="H193" s="28"/>
      <c r="I193" s="28"/>
      <c r="J193" s="28"/>
      <c r="K193" s="28"/>
      <c r="L193" s="28"/>
      <c r="M193" s="28"/>
      <c r="N193" s="28"/>
      <c r="O193" s="28"/>
      <c r="P193" s="28"/>
      <c r="Q193" s="28"/>
      <c r="R193" s="28"/>
    </row>
    <row r="194" spans="1:18" s="29" customFormat="1" x14ac:dyDescent="0.25">
      <c r="A194" s="28"/>
      <c r="B194" s="28"/>
      <c r="C194" s="28"/>
      <c r="D194" s="28"/>
      <c r="E194" s="28"/>
      <c r="F194" s="28"/>
      <c r="G194" s="28"/>
      <c r="H194" s="28"/>
      <c r="I194" s="28"/>
      <c r="J194" s="28"/>
      <c r="K194" s="28"/>
      <c r="L194" s="28"/>
      <c r="M194" s="28"/>
      <c r="N194" s="28"/>
      <c r="O194" s="28"/>
      <c r="P194" s="28"/>
      <c r="Q194" s="28"/>
      <c r="R194" s="28"/>
    </row>
    <row r="195" spans="1:18" s="29" customFormat="1" x14ac:dyDescent="0.25">
      <c r="A195" s="28"/>
      <c r="B195" s="28"/>
      <c r="C195" s="28"/>
      <c r="D195" s="28"/>
      <c r="E195" s="28"/>
      <c r="F195" s="28"/>
      <c r="G195" s="28"/>
      <c r="H195" s="28"/>
      <c r="I195" s="28"/>
      <c r="J195" s="28"/>
      <c r="K195" s="28"/>
      <c r="L195" s="28"/>
      <c r="M195" s="28"/>
      <c r="N195" s="28"/>
      <c r="O195" s="28"/>
      <c r="P195" s="28"/>
      <c r="Q195" s="28"/>
      <c r="R195" s="28"/>
    </row>
    <row r="196" spans="1:18" s="29" customFormat="1" x14ac:dyDescent="0.25">
      <c r="A196" s="28"/>
      <c r="B196" s="28"/>
      <c r="C196" s="28"/>
      <c r="D196" s="28"/>
      <c r="E196" s="28"/>
      <c r="F196" s="28"/>
      <c r="G196" s="28"/>
      <c r="H196" s="28"/>
      <c r="I196" s="28"/>
      <c r="J196" s="28"/>
      <c r="K196" s="28"/>
      <c r="L196" s="28"/>
      <c r="M196" s="28"/>
      <c r="N196" s="28"/>
      <c r="O196" s="28"/>
      <c r="P196" s="28"/>
      <c r="Q196" s="28"/>
      <c r="R196" s="28"/>
    </row>
    <row r="197" spans="1:18" s="29" customFormat="1" x14ac:dyDescent="0.25">
      <c r="A197" s="28"/>
      <c r="B197" s="28"/>
      <c r="C197" s="28"/>
      <c r="D197" s="28"/>
      <c r="E197" s="28"/>
      <c r="F197" s="28"/>
      <c r="G197" s="28"/>
      <c r="H197" s="28"/>
      <c r="I197" s="28"/>
      <c r="J197" s="28"/>
      <c r="K197" s="28"/>
      <c r="L197" s="28"/>
      <c r="M197" s="28"/>
      <c r="N197" s="28"/>
      <c r="O197" s="28"/>
      <c r="P197" s="28"/>
      <c r="Q197" s="28"/>
      <c r="R197" s="28"/>
    </row>
    <row r="198" spans="1:18" s="29" customFormat="1" x14ac:dyDescent="0.25">
      <c r="A198" s="28"/>
      <c r="B198" s="28"/>
      <c r="C198" s="28"/>
      <c r="D198" s="28"/>
      <c r="E198" s="28"/>
      <c r="F198" s="28"/>
      <c r="G198" s="28"/>
      <c r="H198" s="28"/>
      <c r="I198" s="28"/>
      <c r="J198" s="28"/>
      <c r="K198" s="28"/>
      <c r="L198" s="28"/>
      <c r="M198" s="28"/>
      <c r="N198" s="28"/>
      <c r="O198" s="28"/>
      <c r="P198" s="28"/>
      <c r="Q198" s="28"/>
      <c r="R198" s="28"/>
    </row>
    <row r="199" spans="1:18" s="29" customFormat="1" x14ac:dyDescent="0.25">
      <c r="A199" s="28"/>
      <c r="B199" s="28"/>
      <c r="C199" s="28"/>
      <c r="D199" s="28"/>
      <c r="E199" s="28"/>
      <c r="F199" s="28"/>
      <c r="G199" s="28"/>
      <c r="H199" s="28"/>
      <c r="I199" s="28"/>
      <c r="J199" s="28"/>
      <c r="K199" s="28"/>
      <c r="L199" s="28"/>
      <c r="M199" s="28"/>
      <c r="N199" s="28"/>
      <c r="O199" s="28"/>
      <c r="P199" s="28"/>
      <c r="Q199" s="28"/>
      <c r="R199" s="28"/>
    </row>
    <row r="200" spans="1:18" s="29" customFormat="1" x14ac:dyDescent="0.25">
      <c r="A200" s="28"/>
      <c r="B200" s="28"/>
      <c r="C200" s="28"/>
      <c r="D200" s="28"/>
      <c r="E200" s="28"/>
      <c r="F200" s="28"/>
      <c r="G200" s="28"/>
      <c r="H200" s="28"/>
      <c r="I200" s="28"/>
      <c r="J200" s="28"/>
      <c r="K200" s="28"/>
      <c r="L200" s="28"/>
      <c r="M200" s="28"/>
      <c r="N200" s="28"/>
      <c r="O200" s="28"/>
      <c r="P200" s="28"/>
      <c r="Q200" s="28"/>
      <c r="R200" s="28"/>
    </row>
    <row r="201" spans="1:18" s="29" customFormat="1" x14ac:dyDescent="0.25">
      <c r="A201" s="28"/>
      <c r="B201" s="28"/>
      <c r="C201" s="28"/>
      <c r="D201" s="28"/>
      <c r="E201" s="28"/>
      <c r="F201" s="28"/>
      <c r="G201" s="28"/>
      <c r="H201" s="28"/>
      <c r="I201" s="28"/>
      <c r="J201" s="28"/>
      <c r="K201" s="28"/>
      <c r="L201" s="28"/>
      <c r="M201" s="28"/>
      <c r="N201" s="28"/>
      <c r="O201" s="28"/>
      <c r="P201" s="28"/>
      <c r="Q201" s="28"/>
      <c r="R201" s="28"/>
    </row>
    <row r="202" spans="1:18" s="29" customFormat="1" x14ac:dyDescent="0.25">
      <c r="A202" s="28"/>
      <c r="B202" s="28"/>
      <c r="C202" s="28"/>
      <c r="D202" s="28"/>
      <c r="E202" s="28"/>
      <c r="F202" s="28"/>
      <c r="G202" s="28"/>
      <c r="H202" s="28"/>
      <c r="I202" s="28"/>
      <c r="J202" s="28"/>
      <c r="K202" s="28"/>
      <c r="L202" s="28"/>
      <c r="M202" s="28"/>
      <c r="N202" s="28"/>
      <c r="O202" s="28"/>
      <c r="P202" s="28"/>
      <c r="Q202" s="28"/>
      <c r="R202" s="28"/>
    </row>
    <row r="203" spans="1:18" s="29" customFormat="1" x14ac:dyDescent="0.25">
      <c r="A203" s="28"/>
      <c r="B203" s="28"/>
      <c r="C203" s="28"/>
      <c r="D203" s="28"/>
      <c r="E203" s="28"/>
      <c r="F203" s="28"/>
      <c r="G203" s="28"/>
      <c r="H203" s="28"/>
      <c r="I203" s="28"/>
      <c r="J203" s="28"/>
      <c r="K203" s="28"/>
      <c r="L203" s="28"/>
      <c r="M203" s="28"/>
      <c r="N203" s="28"/>
      <c r="O203" s="28"/>
      <c r="P203" s="28"/>
      <c r="Q203" s="28"/>
      <c r="R203" s="28"/>
    </row>
    <row r="204" spans="1:18" s="29" customFormat="1" x14ac:dyDescent="0.25">
      <c r="A204" s="28"/>
      <c r="B204" s="28"/>
      <c r="C204" s="28"/>
      <c r="D204" s="28"/>
      <c r="E204" s="28"/>
      <c r="F204" s="28"/>
      <c r="G204" s="28"/>
      <c r="H204" s="28"/>
      <c r="I204" s="28"/>
      <c r="J204" s="28"/>
      <c r="K204" s="28"/>
      <c r="L204" s="28"/>
      <c r="M204" s="28"/>
      <c r="N204" s="28"/>
      <c r="O204" s="28"/>
      <c r="P204" s="28"/>
      <c r="Q204" s="28"/>
      <c r="R204" s="28"/>
    </row>
    <row r="205" spans="1:18" s="29" customFormat="1" x14ac:dyDescent="0.25">
      <c r="A205" s="28"/>
      <c r="B205" s="28"/>
      <c r="C205" s="28"/>
      <c r="D205" s="28"/>
      <c r="E205" s="28"/>
      <c r="F205" s="28"/>
      <c r="G205" s="28"/>
      <c r="H205" s="28"/>
      <c r="I205" s="28"/>
      <c r="J205" s="28"/>
      <c r="K205" s="28"/>
      <c r="L205" s="28"/>
      <c r="M205" s="28"/>
      <c r="N205" s="28"/>
      <c r="O205" s="28"/>
      <c r="P205" s="28"/>
      <c r="Q205" s="28"/>
      <c r="R205" s="28"/>
    </row>
    <row r="206" spans="1:18" s="29" customFormat="1" x14ac:dyDescent="0.25">
      <c r="A206" s="28"/>
      <c r="B206" s="28"/>
      <c r="C206" s="28"/>
      <c r="D206" s="28"/>
      <c r="E206" s="28"/>
      <c r="F206" s="28"/>
      <c r="G206" s="28"/>
      <c r="H206" s="28"/>
      <c r="I206" s="28"/>
      <c r="J206" s="28"/>
      <c r="K206" s="28"/>
      <c r="L206" s="28"/>
      <c r="M206" s="28"/>
      <c r="N206" s="28"/>
      <c r="O206" s="28"/>
      <c r="P206" s="28"/>
      <c r="Q206" s="28"/>
      <c r="R206" s="28"/>
    </row>
    <row r="207" spans="1:18" s="29" customFormat="1" x14ac:dyDescent="0.25">
      <c r="A207" s="28"/>
      <c r="B207" s="28"/>
      <c r="C207" s="28"/>
      <c r="D207" s="28"/>
      <c r="E207" s="28"/>
      <c r="F207" s="28"/>
      <c r="G207" s="28"/>
      <c r="H207" s="28"/>
      <c r="I207" s="28"/>
      <c r="J207" s="28"/>
      <c r="K207" s="28"/>
      <c r="L207" s="28"/>
      <c r="M207" s="28"/>
      <c r="N207" s="28"/>
      <c r="O207" s="28"/>
      <c r="P207" s="28"/>
      <c r="Q207" s="28"/>
      <c r="R207" s="28"/>
    </row>
    <row r="208" spans="1:18" s="29" customFormat="1" x14ac:dyDescent="0.25">
      <c r="A208" s="28"/>
      <c r="B208" s="28"/>
      <c r="C208" s="28"/>
      <c r="D208" s="28"/>
      <c r="E208" s="28"/>
      <c r="F208" s="28"/>
      <c r="G208" s="28"/>
      <c r="H208" s="28"/>
      <c r="I208" s="28"/>
      <c r="J208" s="28"/>
      <c r="K208" s="28"/>
      <c r="L208" s="28"/>
      <c r="M208" s="28"/>
      <c r="N208" s="28"/>
      <c r="O208" s="28"/>
      <c r="P208" s="28"/>
      <c r="Q208" s="28"/>
      <c r="R208" s="28"/>
    </row>
    <row r="209" spans="1:18" s="29" customFormat="1" x14ac:dyDescent="0.25">
      <c r="A209" s="28"/>
      <c r="B209" s="28"/>
      <c r="C209" s="28"/>
      <c r="D209" s="28"/>
      <c r="E209" s="28"/>
      <c r="F209" s="28"/>
      <c r="G209" s="28"/>
      <c r="H209" s="28"/>
      <c r="I209" s="28"/>
      <c r="J209" s="28"/>
      <c r="K209" s="28"/>
      <c r="L209" s="28"/>
      <c r="M209" s="28"/>
      <c r="N209" s="28"/>
      <c r="O209" s="28"/>
      <c r="P209" s="28"/>
      <c r="Q209" s="28"/>
      <c r="R209" s="28"/>
    </row>
    <row r="210" spans="1:18" s="29" customFormat="1" x14ac:dyDescent="0.25">
      <c r="A210" s="28"/>
      <c r="B210" s="28"/>
      <c r="C210" s="28"/>
      <c r="D210" s="28"/>
      <c r="E210" s="28"/>
      <c r="F210" s="28"/>
      <c r="G210" s="28"/>
      <c r="H210" s="28"/>
      <c r="I210" s="28"/>
      <c r="J210" s="28"/>
      <c r="K210" s="28"/>
      <c r="L210" s="28"/>
      <c r="M210" s="28"/>
      <c r="N210" s="28"/>
      <c r="O210" s="28"/>
      <c r="P210" s="28"/>
      <c r="Q210" s="28"/>
      <c r="R210" s="28"/>
    </row>
    <row r="211" spans="1:18" s="29" customFormat="1" x14ac:dyDescent="0.25">
      <c r="A211" s="28"/>
      <c r="B211" s="28"/>
      <c r="C211" s="28"/>
      <c r="D211" s="28"/>
      <c r="E211" s="28"/>
      <c r="F211" s="28"/>
      <c r="G211" s="28"/>
      <c r="H211" s="28"/>
      <c r="I211" s="28"/>
      <c r="J211" s="28"/>
      <c r="K211" s="28"/>
      <c r="L211" s="28"/>
      <c r="M211" s="28"/>
      <c r="N211" s="28"/>
      <c r="O211" s="28"/>
      <c r="P211" s="28"/>
      <c r="Q211" s="28"/>
      <c r="R211" s="28"/>
    </row>
    <row r="212" spans="1:18" s="29" customFormat="1" x14ac:dyDescent="0.25">
      <c r="A212" s="28"/>
      <c r="B212" s="28"/>
      <c r="C212" s="28"/>
      <c r="D212" s="28"/>
      <c r="E212" s="28"/>
      <c r="F212" s="28"/>
      <c r="G212" s="28"/>
      <c r="H212" s="28"/>
      <c r="I212" s="28"/>
      <c r="J212" s="28"/>
      <c r="K212" s="28"/>
      <c r="L212" s="28"/>
      <c r="M212" s="28"/>
      <c r="N212" s="28"/>
      <c r="O212" s="28"/>
      <c r="P212" s="28"/>
      <c r="Q212" s="28"/>
      <c r="R212" s="28"/>
    </row>
    <row r="213" spans="1:18" s="29" customFormat="1" x14ac:dyDescent="0.25">
      <c r="A213" s="28"/>
      <c r="B213" s="28"/>
      <c r="C213" s="28"/>
      <c r="D213" s="28"/>
      <c r="E213" s="28"/>
      <c r="F213" s="28"/>
      <c r="G213" s="28"/>
      <c r="H213" s="28"/>
      <c r="I213" s="28"/>
      <c r="J213" s="28"/>
      <c r="K213" s="28"/>
      <c r="L213" s="28"/>
      <c r="M213" s="28"/>
      <c r="N213" s="28"/>
      <c r="O213" s="28"/>
      <c r="P213" s="28"/>
      <c r="Q213" s="28"/>
      <c r="R213" s="28"/>
    </row>
    <row r="214" spans="1:18" s="29" customFormat="1" x14ac:dyDescent="0.25">
      <c r="A214" s="28"/>
      <c r="B214" s="28"/>
      <c r="C214" s="28"/>
      <c r="D214" s="28"/>
      <c r="E214" s="28"/>
      <c r="F214" s="28"/>
      <c r="G214" s="28"/>
      <c r="H214" s="28"/>
      <c r="I214" s="28"/>
      <c r="J214" s="28"/>
      <c r="K214" s="28"/>
      <c r="L214" s="28"/>
      <c r="M214" s="28"/>
      <c r="N214" s="28"/>
      <c r="O214" s="28"/>
      <c r="P214" s="28"/>
      <c r="Q214" s="28"/>
      <c r="R214" s="28"/>
    </row>
    <row r="215" spans="1:18" s="29" customFormat="1" x14ac:dyDescent="0.25">
      <c r="A215" s="28"/>
      <c r="B215" s="28"/>
      <c r="C215" s="28"/>
      <c r="D215" s="28"/>
      <c r="E215" s="28"/>
      <c r="F215" s="28"/>
      <c r="G215" s="28"/>
      <c r="H215" s="28"/>
      <c r="I215" s="28"/>
      <c r="J215" s="28"/>
      <c r="K215" s="28"/>
      <c r="L215" s="28"/>
      <c r="M215" s="28"/>
      <c r="N215" s="28"/>
      <c r="O215" s="28"/>
      <c r="P215" s="28"/>
      <c r="Q215" s="28"/>
      <c r="R215" s="28"/>
    </row>
    <row r="216" spans="1:18" s="29" customFormat="1" x14ac:dyDescent="0.25">
      <c r="A216" s="28"/>
      <c r="B216" s="28"/>
      <c r="C216" s="28"/>
      <c r="D216" s="28"/>
      <c r="E216" s="28"/>
      <c r="F216" s="28"/>
      <c r="G216" s="28"/>
      <c r="H216" s="28"/>
      <c r="I216" s="28"/>
      <c r="J216" s="28"/>
      <c r="K216" s="28"/>
      <c r="L216" s="28"/>
      <c r="M216" s="28"/>
      <c r="N216" s="28"/>
      <c r="O216" s="28"/>
      <c r="P216" s="28"/>
      <c r="Q216" s="28"/>
      <c r="R216" s="28"/>
    </row>
    <row r="217" spans="1:18" s="29" customFormat="1" x14ac:dyDescent="0.25">
      <c r="A217" s="28"/>
      <c r="B217" s="28"/>
      <c r="C217" s="28"/>
      <c r="D217" s="28"/>
      <c r="E217" s="28"/>
      <c r="F217" s="28"/>
      <c r="G217" s="28"/>
      <c r="H217" s="28"/>
      <c r="I217" s="28"/>
      <c r="J217" s="28"/>
      <c r="K217" s="28"/>
      <c r="L217" s="28"/>
      <c r="M217" s="28"/>
      <c r="N217" s="28"/>
      <c r="O217" s="28"/>
      <c r="P217" s="28"/>
      <c r="Q217" s="28"/>
      <c r="R217" s="28"/>
    </row>
    <row r="218" spans="1:18" s="29" customFormat="1" x14ac:dyDescent="0.25">
      <c r="A218" s="28"/>
      <c r="B218" s="28"/>
      <c r="C218" s="28"/>
      <c r="D218" s="28"/>
      <c r="E218" s="28"/>
      <c r="F218" s="28"/>
      <c r="G218" s="28"/>
      <c r="H218" s="28"/>
      <c r="I218" s="28"/>
      <c r="J218" s="28"/>
      <c r="K218" s="28"/>
      <c r="L218" s="28"/>
      <c r="M218" s="28"/>
      <c r="N218" s="28"/>
      <c r="O218" s="28"/>
      <c r="P218" s="28"/>
      <c r="Q218" s="28"/>
      <c r="R218" s="28"/>
    </row>
    <row r="219" spans="1:18" s="29" customFormat="1" x14ac:dyDescent="0.25">
      <c r="A219" s="28"/>
      <c r="B219" s="28"/>
      <c r="C219" s="28"/>
      <c r="D219" s="28"/>
      <c r="E219" s="28"/>
      <c r="F219" s="28"/>
      <c r="G219" s="28"/>
      <c r="H219" s="28"/>
      <c r="I219" s="28"/>
      <c r="J219" s="28"/>
      <c r="K219" s="28"/>
      <c r="L219" s="28"/>
      <c r="M219" s="28"/>
      <c r="N219" s="28"/>
      <c r="O219" s="28"/>
      <c r="P219" s="28"/>
      <c r="Q219" s="28"/>
      <c r="R219" s="28"/>
    </row>
    <row r="220" spans="1:18" s="29" customFormat="1" x14ac:dyDescent="0.25">
      <c r="A220" s="28"/>
      <c r="B220" s="28"/>
      <c r="C220" s="28"/>
      <c r="D220" s="28"/>
      <c r="E220" s="28"/>
      <c r="F220" s="28"/>
      <c r="G220" s="28"/>
      <c r="H220" s="28"/>
      <c r="I220" s="28"/>
      <c r="J220" s="28"/>
      <c r="K220" s="28"/>
      <c r="L220" s="28"/>
      <c r="M220" s="28"/>
      <c r="N220" s="28"/>
      <c r="O220" s="28"/>
      <c r="P220" s="28"/>
      <c r="Q220" s="28"/>
      <c r="R220" s="28"/>
    </row>
    <row r="221" spans="1:18" s="29" customFormat="1" x14ac:dyDescent="0.25">
      <c r="A221" s="28"/>
      <c r="B221" s="28"/>
      <c r="C221" s="28"/>
      <c r="D221" s="28"/>
      <c r="E221" s="28"/>
      <c r="F221" s="28"/>
      <c r="G221" s="28"/>
      <c r="H221" s="28"/>
      <c r="I221" s="28"/>
      <c r="J221" s="28"/>
      <c r="K221" s="28"/>
      <c r="L221" s="28"/>
      <c r="M221" s="28"/>
      <c r="N221" s="28"/>
      <c r="O221" s="28"/>
      <c r="P221" s="28"/>
      <c r="Q221" s="28"/>
      <c r="R221" s="28"/>
    </row>
    <row r="222" spans="1:18" s="29" customFormat="1" x14ac:dyDescent="0.25">
      <c r="A222" s="28"/>
      <c r="B222" s="28"/>
      <c r="C222" s="28"/>
      <c r="D222" s="28"/>
      <c r="E222" s="28"/>
      <c r="F222" s="28"/>
      <c r="G222" s="28"/>
      <c r="H222" s="28"/>
      <c r="I222" s="28"/>
      <c r="J222" s="28"/>
      <c r="K222" s="28"/>
      <c r="L222" s="28"/>
      <c r="M222" s="28"/>
      <c r="N222" s="28"/>
      <c r="O222" s="28"/>
      <c r="P222" s="28"/>
      <c r="Q222" s="28"/>
      <c r="R222" s="28"/>
    </row>
    <row r="223" spans="1:18" s="29" customFormat="1" x14ac:dyDescent="0.25">
      <c r="A223" s="28"/>
      <c r="B223" s="28"/>
      <c r="C223" s="28"/>
      <c r="D223" s="28"/>
      <c r="E223" s="28"/>
      <c r="F223" s="28"/>
      <c r="G223" s="28"/>
      <c r="H223" s="28"/>
      <c r="I223" s="28"/>
      <c r="J223" s="28"/>
      <c r="K223" s="28"/>
      <c r="L223" s="28"/>
      <c r="M223" s="28"/>
      <c r="N223" s="28"/>
      <c r="O223" s="28"/>
      <c r="P223" s="28"/>
      <c r="Q223" s="28"/>
      <c r="R223" s="28"/>
    </row>
    <row r="224" spans="1:18" s="29" customFormat="1" x14ac:dyDescent="0.25">
      <c r="A224" s="28"/>
      <c r="B224" s="28"/>
      <c r="C224" s="28"/>
      <c r="D224" s="28"/>
      <c r="E224" s="28"/>
      <c r="F224" s="28"/>
      <c r="G224" s="28"/>
      <c r="H224" s="28"/>
      <c r="I224" s="28"/>
      <c r="J224" s="28"/>
      <c r="K224" s="28"/>
      <c r="L224" s="28"/>
      <c r="M224" s="28"/>
      <c r="N224" s="28"/>
      <c r="O224" s="28"/>
      <c r="P224" s="28"/>
      <c r="Q224" s="28"/>
      <c r="R224" s="28"/>
    </row>
    <row r="225" spans="1:18" s="29" customFormat="1" x14ac:dyDescent="0.25">
      <c r="A225" s="28"/>
      <c r="B225" s="28"/>
      <c r="C225" s="28"/>
      <c r="D225" s="28"/>
      <c r="E225" s="28"/>
      <c r="F225" s="28"/>
      <c r="G225" s="28"/>
      <c r="H225" s="28"/>
      <c r="I225" s="28"/>
      <c r="J225" s="28"/>
      <c r="K225" s="28"/>
      <c r="L225" s="28"/>
      <c r="M225" s="28"/>
      <c r="N225" s="28"/>
      <c r="O225" s="28"/>
      <c r="P225" s="28"/>
      <c r="Q225" s="28"/>
      <c r="R225" s="28"/>
    </row>
    <row r="226" spans="1:18" s="29" customFormat="1" x14ac:dyDescent="0.25">
      <c r="A226" s="28"/>
      <c r="B226" s="28"/>
      <c r="C226" s="28"/>
      <c r="D226" s="28"/>
      <c r="E226" s="28"/>
      <c r="F226" s="28"/>
      <c r="G226" s="28"/>
      <c r="H226" s="28"/>
      <c r="I226" s="28"/>
      <c r="J226" s="28"/>
      <c r="K226" s="28"/>
      <c r="L226" s="28"/>
      <c r="M226" s="28"/>
      <c r="N226" s="28"/>
      <c r="O226" s="28"/>
      <c r="P226" s="28"/>
      <c r="Q226" s="28"/>
      <c r="R226" s="28"/>
    </row>
    <row r="227" spans="1:18" s="29" customFormat="1" x14ac:dyDescent="0.25">
      <c r="A227" s="28"/>
      <c r="B227" s="28"/>
      <c r="C227" s="28"/>
      <c r="D227" s="28"/>
      <c r="E227" s="28"/>
      <c r="F227" s="28"/>
      <c r="G227" s="28"/>
      <c r="H227" s="28"/>
      <c r="I227" s="28"/>
      <c r="J227" s="28"/>
      <c r="K227" s="28"/>
      <c r="L227" s="28"/>
      <c r="M227" s="28"/>
      <c r="N227" s="28"/>
      <c r="O227" s="28"/>
      <c r="P227" s="28"/>
      <c r="Q227" s="28"/>
      <c r="R227" s="28"/>
    </row>
    <row r="228" spans="1:18" s="29" customFormat="1" x14ac:dyDescent="0.25">
      <c r="A228" s="28"/>
      <c r="B228" s="28"/>
      <c r="C228" s="28"/>
      <c r="D228" s="28"/>
      <c r="E228" s="28"/>
      <c r="F228" s="28"/>
      <c r="G228" s="28"/>
      <c r="H228" s="28"/>
      <c r="I228" s="28"/>
      <c r="J228" s="28"/>
      <c r="K228" s="28"/>
      <c r="L228" s="28"/>
      <c r="M228" s="28"/>
      <c r="N228" s="28"/>
      <c r="O228" s="28"/>
      <c r="P228" s="28"/>
      <c r="Q228" s="28"/>
      <c r="R228" s="28"/>
    </row>
    <row r="229" spans="1:18" s="29" customFormat="1" x14ac:dyDescent="0.25">
      <c r="A229" s="28"/>
      <c r="B229" s="28"/>
      <c r="C229" s="28"/>
      <c r="D229" s="28"/>
      <c r="E229" s="28"/>
      <c r="F229" s="28"/>
      <c r="G229" s="28"/>
      <c r="H229" s="28"/>
      <c r="I229" s="28"/>
      <c r="J229" s="28"/>
      <c r="K229" s="28"/>
      <c r="L229" s="28"/>
      <c r="M229" s="28"/>
      <c r="N229" s="28"/>
      <c r="O229" s="28"/>
      <c r="P229" s="28"/>
      <c r="Q229" s="28"/>
      <c r="R229" s="28"/>
    </row>
    <row r="230" spans="1:18" s="29" customFormat="1" x14ac:dyDescent="0.25">
      <c r="A230" s="28"/>
      <c r="B230" s="28"/>
      <c r="C230" s="28"/>
      <c r="D230" s="28"/>
      <c r="E230" s="28"/>
      <c r="F230" s="28"/>
      <c r="G230" s="28"/>
      <c r="H230" s="28"/>
      <c r="I230" s="28"/>
      <c r="J230" s="28"/>
      <c r="K230" s="28"/>
      <c r="L230" s="28"/>
      <c r="M230" s="28"/>
      <c r="N230" s="28"/>
      <c r="O230" s="28"/>
      <c r="P230" s="28"/>
      <c r="Q230" s="28"/>
      <c r="R230" s="28"/>
    </row>
    <row r="231" spans="1:18" s="29" customFormat="1" x14ac:dyDescent="0.25">
      <c r="A231" s="28"/>
      <c r="B231" s="28"/>
      <c r="C231" s="28"/>
      <c r="D231" s="28"/>
      <c r="E231" s="28"/>
      <c r="F231" s="28"/>
      <c r="G231" s="28"/>
      <c r="H231" s="28"/>
      <c r="I231" s="28"/>
      <c r="J231" s="28"/>
      <c r="K231" s="28"/>
      <c r="L231" s="28"/>
      <c r="M231" s="28"/>
      <c r="N231" s="28"/>
      <c r="O231" s="28"/>
      <c r="P231" s="28"/>
      <c r="Q231" s="28"/>
      <c r="R231" s="28"/>
    </row>
    <row r="232" spans="1:18" s="29" customFormat="1" x14ac:dyDescent="0.25">
      <c r="A232" s="28"/>
      <c r="B232" s="28"/>
      <c r="C232" s="28"/>
      <c r="D232" s="28"/>
      <c r="E232" s="28"/>
      <c r="F232" s="28"/>
      <c r="G232" s="28"/>
      <c r="H232" s="28"/>
      <c r="I232" s="28"/>
      <c r="J232" s="28"/>
      <c r="K232" s="28"/>
      <c r="L232" s="28"/>
      <c r="M232" s="28"/>
      <c r="N232" s="28"/>
      <c r="O232" s="28"/>
      <c r="P232" s="28"/>
      <c r="Q232" s="28"/>
      <c r="R232" s="28"/>
    </row>
    <row r="233" spans="1:18" s="29" customFormat="1" x14ac:dyDescent="0.25">
      <c r="A233" s="28"/>
      <c r="B233" s="28"/>
      <c r="C233" s="28"/>
      <c r="D233" s="28"/>
      <c r="E233" s="28"/>
      <c r="F233" s="28"/>
      <c r="G233" s="28"/>
      <c r="H233" s="28"/>
      <c r="I233" s="28"/>
      <c r="J233" s="28"/>
      <c r="K233" s="28"/>
      <c r="L233" s="28"/>
      <c r="M233" s="28"/>
      <c r="N233" s="28"/>
      <c r="O233" s="28"/>
      <c r="P233" s="28"/>
      <c r="Q233" s="28"/>
      <c r="R233" s="28"/>
    </row>
    <row r="234" spans="1:18" s="29" customFormat="1" x14ac:dyDescent="0.25">
      <c r="A234" s="28"/>
      <c r="B234" s="28"/>
      <c r="C234" s="28"/>
      <c r="D234" s="28"/>
      <c r="E234" s="28"/>
      <c r="F234" s="28"/>
      <c r="G234" s="28"/>
      <c r="H234" s="28"/>
      <c r="I234" s="28"/>
      <c r="J234" s="28"/>
      <c r="K234" s="28"/>
      <c r="L234" s="28"/>
      <c r="M234" s="28"/>
      <c r="N234" s="28"/>
      <c r="O234" s="28"/>
      <c r="P234" s="28"/>
      <c r="Q234" s="28"/>
      <c r="R234" s="28"/>
    </row>
    <row r="235" spans="1:18" s="29" customFormat="1" x14ac:dyDescent="0.25">
      <c r="A235" s="28"/>
      <c r="B235" s="28"/>
      <c r="C235" s="28"/>
      <c r="D235" s="28"/>
      <c r="E235" s="28"/>
      <c r="F235" s="28"/>
      <c r="G235" s="28"/>
      <c r="H235" s="28"/>
      <c r="I235" s="28"/>
      <c r="J235" s="28"/>
      <c r="K235" s="28"/>
      <c r="L235" s="28"/>
      <c r="M235" s="28"/>
      <c r="N235" s="28"/>
      <c r="O235" s="28"/>
      <c r="P235" s="28"/>
      <c r="Q235" s="28"/>
      <c r="R235" s="28"/>
    </row>
    <row r="236" spans="1:18" s="29" customFormat="1" x14ac:dyDescent="0.25">
      <c r="A236" s="28"/>
      <c r="B236" s="28"/>
      <c r="C236" s="28"/>
      <c r="D236" s="28"/>
      <c r="E236" s="28"/>
      <c r="F236" s="28"/>
      <c r="G236" s="28"/>
      <c r="H236" s="28"/>
      <c r="I236" s="28"/>
      <c r="J236" s="28"/>
      <c r="K236" s="28"/>
      <c r="L236" s="28"/>
      <c r="M236" s="28"/>
      <c r="N236" s="28"/>
      <c r="O236" s="28"/>
      <c r="P236" s="28"/>
      <c r="Q236" s="28"/>
      <c r="R236" s="28"/>
    </row>
    <row r="237" spans="1:18" s="29" customFormat="1" x14ac:dyDescent="0.25">
      <c r="A237" s="28"/>
      <c r="B237" s="28"/>
      <c r="C237" s="28"/>
      <c r="D237" s="28"/>
      <c r="E237" s="28"/>
      <c r="F237" s="28"/>
      <c r="G237" s="28"/>
      <c r="H237" s="28"/>
      <c r="I237" s="28"/>
      <c r="J237" s="28"/>
      <c r="K237" s="28"/>
      <c r="L237" s="28"/>
      <c r="M237" s="28"/>
      <c r="N237" s="28"/>
      <c r="O237" s="28"/>
      <c r="P237" s="28"/>
      <c r="Q237" s="28"/>
      <c r="R237" s="28"/>
    </row>
    <row r="238" spans="1:18" s="29" customFormat="1" x14ac:dyDescent="0.25">
      <c r="A238" s="28"/>
      <c r="B238" s="28"/>
      <c r="C238" s="28"/>
      <c r="D238" s="28"/>
      <c r="E238" s="28"/>
      <c r="F238" s="28"/>
      <c r="G238" s="28"/>
      <c r="H238" s="28"/>
      <c r="I238" s="28"/>
      <c r="J238" s="28"/>
      <c r="K238" s="28"/>
      <c r="L238" s="28"/>
      <c r="M238" s="28"/>
      <c r="N238" s="28"/>
      <c r="O238" s="28"/>
      <c r="P238" s="28"/>
      <c r="Q238" s="28"/>
      <c r="R238" s="28"/>
    </row>
    <row r="239" spans="1:18" s="29" customFormat="1" x14ac:dyDescent="0.25">
      <c r="A239" s="28"/>
      <c r="B239" s="28"/>
      <c r="C239" s="28"/>
      <c r="D239" s="28"/>
      <c r="E239" s="28"/>
      <c r="F239" s="28"/>
      <c r="G239" s="28"/>
      <c r="H239" s="28"/>
      <c r="I239" s="28"/>
      <c r="J239" s="28"/>
      <c r="K239" s="28"/>
      <c r="L239" s="28"/>
      <c r="M239" s="28"/>
      <c r="N239" s="28"/>
      <c r="O239" s="28"/>
      <c r="P239" s="28"/>
      <c r="Q239" s="28"/>
      <c r="R239" s="28"/>
    </row>
    <row r="240" spans="1:18" s="29" customFormat="1" x14ac:dyDescent="0.25">
      <c r="A240" s="28"/>
      <c r="B240" s="28"/>
      <c r="C240" s="28"/>
      <c r="D240" s="28"/>
      <c r="E240" s="28"/>
      <c r="F240" s="28"/>
      <c r="G240" s="28"/>
      <c r="H240" s="28"/>
      <c r="I240" s="28"/>
      <c r="J240" s="28"/>
      <c r="K240" s="28"/>
      <c r="L240" s="28"/>
      <c r="M240" s="28"/>
      <c r="N240" s="28"/>
      <c r="O240" s="28"/>
      <c r="P240" s="28"/>
      <c r="Q240" s="28"/>
      <c r="R240" s="28"/>
    </row>
    <row r="241" spans="1:18" s="29" customFormat="1" x14ac:dyDescent="0.25">
      <c r="A241" s="28"/>
      <c r="B241" s="28"/>
      <c r="C241" s="28"/>
      <c r="D241" s="28"/>
      <c r="E241" s="28"/>
      <c r="F241" s="28"/>
      <c r="G241" s="28"/>
      <c r="H241" s="28"/>
      <c r="I241" s="28"/>
      <c r="J241" s="28"/>
      <c r="K241" s="28"/>
      <c r="L241" s="28"/>
      <c r="M241" s="28"/>
      <c r="N241" s="28"/>
      <c r="O241" s="28"/>
      <c r="P241" s="28"/>
      <c r="Q241" s="28"/>
      <c r="R241" s="28"/>
    </row>
    <row r="242" spans="1:18" s="29" customFormat="1" x14ac:dyDescent="0.25">
      <c r="A242" s="28"/>
      <c r="B242" s="28"/>
      <c r="C242" s="28"/>
      <c r="D242" s="28"/>
      <c r="E242" s="28"/>
      <c r="F242" s="28"/>
      <c r="G242" s="28"/>
      <c r="H242" s="28"/>
      <c r="I242" s="28"/>
      <c r="J242" s="28"/>
      <c r="K242" s="28"/>
      <c r="L242" s="28"/>
      <c r="M242" s="28"/>
      <c r="N242" s="28"/>
      <c r="O242" s="28"/>
      <c r="P242" s="28"/>
      <c r="Q242" s="28"/>
      <c r="R242" s="28"/>
    </row>
    <row r="243" spans="1:18" s="29" customFormat="1" x14ac:dyDescent="0.25">
      <c r="A243" s="28"/>
      <c r="B243" s="28"/>
      <c r="C243" s="28"/>
      <c r="D243" s="28"/>
      <c r="E243" s="28"/>
      <c r="F243" s="28"/>
      <c r="G243" s="28"/>
      <c r="H243" s="28"/>
      <c r="I243" s="28"/>
      <c r="J243" s="28"/>
      <c r="K243" s="28"/>
      <c r="L243" s="28"/>
      <c r="M243" s="28"/>
      <c r="N243" s="28"/>
      <c r="O243" s="28"/>
      <c r="P243" s="28"/>
      <c r="Q243" s="28"/>
      <c r="R243" s="28"/>
    </row>
    <row r="244" spans="1:18" s="29" customFormat="1" x14ac:dyDescent="0.25">
      <c r="A244" s="28"/>
      <c r="B244" s="28"/>
      <c r="C244" s="28"/>
      <c r="D244" s="28"/>
      <c r="E244" s="28"/>
      <c r="F244" s="28"/>
      <c r="G244" s="28"/>
      <c r="H244" s="28"/>
      <c r="I244" s="28"/>
      <c r="J244" s="28"/>
      <c r="K244" s="28"/>
      <c r="L244" s="28"/>
      <c r="M244" s="28"/>
      <c r="N244" s="28"/>
      <c r="O244" s="28"/>
      <c r="P244" s="28"/>
      <c r="Q244" s="28"/>
      <c r="R244" s="28"/>
    </row>
    <row r="245" spans="1:18" s="29" customFormat="1" x14ac:dyDescent="0.25">
      <c r="A245" s="28"/>
      <c r="B245" s="28"/>
      <c r="C245" s="28"/>
      <c r="D245" s="28"/>
      <c r="E245" s="28"/>
      <c r="F245" s="28"/>
      <c r="G245" s="28"/>
      <c r="H245" s="28"/>
      <c r="I245" s="28"/>
      <c r="J245" s="28"/>
      <c r="K245" s="28"/>
      <c r="L245" s="28"/>
      <c r="M245" s="28"/>
      <c r="N245" s="28"/>
      <c r="O245" s="28"/>
      <c r="P245" s="28"/>
      <c r="Q245" s="28"/>
      <c r="R245" s="28"/>
    </row>
    <row r="246" spans="1:18" s="29" customFormat="1" x14ac:dyDescent="0.25">
      <c r="A246" s="28"/>
      <c r="B246" s="28"/>
      <c r="C246" s="28"/>
      <c r="D246" s="28"/>
      <c r="E246" s="28"/>
      <c r="F246" s="28"/>
      <c r="G246" s="28"/>
      <c r="H246" s="28"/>
      <c r="I246" s="28"/>
      <c r="J246" s="28"/>
      <c r="K246" s="28"/>
      <c r="L246" s="28"/>
      <c r="M246" s="28"/>
      <c r="N246" s="28"/>
      <c r="O246" s="28"/>
      <c r="P246" s="28"/>
      <c r="Q246" s="28"/>
      <c r="R246" s="28"/>
    </row>
    <row r="247" spans="1:18" s="29" customFormat="1" x14ac:dyDescent="0.25">
      <c r="A247" s="28"/>
      <c r="B247" s="28"/>
      <c r="C247" s="28"/>
      <c r="D247" s="28"/>
      <c r="E247" s="28"/>
      <c r="F247" s="28"/>
      <c r="G247" s="28"/>
      <c r="H247" s="28"/>
      <c r="I247" s="28"/>
      <c r="J247" s="28"/>
      <c r="K247" s="28"/>
      <c r="L247" s="28"/>
      <c r="M247" s="28"/>
      <c r="N247" s="28"/>
      <c r="O247" s="28"/>
      <c r="P247" s="28"/>
      <c r="Q247" s="28"/>
      <c r="R247" s="28"/>
    </row>
    <row r="248" spans="1:18" s="29" customFormat="1" x14ac:dyDescent="0.25">
      <c r="A248" s="28"/>
      <c r="B248" s="28"/>
      <c r="C248" s="28"/>
      <c r="D248" s="28"/>
      <c r="E248" s="28"/>
      <c r="F248" s="28"/>
      <c r="G248" s="28"/>
      <c r="H248" s="28"/>
      <c r="I248" s="28"/>
      <c r="J248" s="28"/>
      <c r="K248" s="28"/>
      <c r="L248" s="28"/>
      <c r="M248" s="28"/>
      <c r="N248" s="28"/>
      <c r="O248" s="28"/>
      <c r="P248" s="28"/>
      <c r="Q248" s="28"/>
      <c r="R248" s="28"/>
    </row>
    <row r="249" spans="1:18" s="29" customFormat="1" x14ac:dyDescent="0.25">
      <c r="A249" s="28"/>
      <c r="B249" s="28"/>
      <c r="C249" s="28"/>
      <c r="D249" s="28"/>
      <c r="E249" s="28"/>
      <c r="F249" s="28"/>
      <c r="G249" s="28"/>
      <c r="H249" s="28"/>
      <c r="I249" s="28"/>
      <c r="J249" s="28"/>
      <c r="K249" s="28"/>
      <c r="L249" s="28"/>
      <c r="M249" s="28"/>
      <c r="N249" s="28"/>
      <c r="O249" s="28"/>
      <c r="P249" s="28"/>
      <c r="Q249" s="28"/>
      <c r="R249" s="28"/>
    </row>
    <row r="250" spans="1:18" s="29" customFormat="1" x14ac:dyDescent="0.25">
      <c r="A250" s="28"/>
      <c r="B250" s="28"/>
      <c r="C250" s="28"/>
      <c r="D250" s="28"/>
      <c r="E250" s="28"/>
      <c r="F250" s="28"/>
      <c r="G250" s="28"/>
      <c r="H250" s="28"/>
      <c r="I250" s="28"/>
      <c r="J250" s="28"/>
      <c r="K250" s="28"/>
      <c r="L250" s="28"/>
      <c r="M250" s="28"/>
      <c r="N250" s="28"/>
      <c r="O250" s="28"/>
      <c r="P250" s="28"/>
      <c r="Q250" s="28"/>
      <c r="R250" s="28"/>
    </row>
    <row r="251" spans="1:18" s="29" customFormat="1" x14ac:dyDescent="0.25">
      <c r="A251" s="28"/>
      <c r="B251" s="28"/>
      <c r="C251" s="28"/>
      <c r="D251" s="28"/>
      <c r="E251" s="28"/>
      <c r="F251" s="28"/>
      <c r="G251" s="28"/>
      <c r="H251" s="28"/>
      <c r="I251" s="28"/>
      <c r="J251" s="28"/>
      <c r="K251" s="28"/>
      <c r="L251" s="28"/>
      <c r="M251" s="28"/>
      <c r="N251" s="28"/>
      <c r="O251" s="28"/>
      <c r="P251" s="28"/>
      <c r="Q251" s="28"/>
      <c r="R251" s="28"/>
    </row>
    <row r="252" spans="1:18" s="29" customFormat="1" x14ac:dyDescent="0.25">
      <c r="A252" s="28"/>
      <c r="B252" s="28"/>
      <c r="C252" s="28"/>
      <c r="D252" s="28"/>
      <c r="E252" s="28"/>
      <c r="F252" s="28"/>
      <c r="G252" s="28"/>
      <c r="H252" s="28"/>
      <c r="I252" s="28"/>
      <c r="J252" s="28"/>
      <c r="K252" s="28"/>
      <c r="L252" s="28"/>
      <c r="M252" s="28"/>
      <c r="N252" s="28"/>
      <c r="O252" s="28"/>
      <c r="P252" s="28"/>
      <c r="Q252" s="28"/>
      <c r="R252" s="28"/>
    </row>
    <row r="253" spans="1:18" s="29" customFormat="1" x14ac:dyDescent="0.25">
      <c r="A253" s="28"/>
      <c r="B253" s="28"/>
      <c r="C253" s="28"/>
      <c r="D253" s="28"/>
      <c r="E253" s="28"/>
      <c r="F253" s="28"/>
      <c r="G253" s="28"/>
      <c r="H253" s="28"/>
      <c r="I253" s="28"/>
      <c r="J253" s="28"/>
      <c r="K253" s="28"/>
      <c r="L253" s="28"/>
      <c r="M253" s="28"/>
      <c r="N253" s="28"/>
      <c r="O253" s="28"/>
      <c r="P253" s="28"/>
      <c r="Q253" s="28"/>
      <c r="R253" s="28"/>
    </row>
    <row r="254" spans="1:18" s="29" customFormat="1" x14ac:dyDescent="0.25">
      <c r="A254" s="28"/>
      <c r="B254" s="28"/>
      <c r="C254" s="28"/>
      <c r="D254" s="28"/>
      <c r="E254" s="28"/>
      <c r="F254" s="28"/>
      <c r="G254" s="28"/>
      <c r="H254" s="28"/>
      <c r="I254" s="28"/>
      <c r="J254" s="28"/>
      <c r="K254" s="28"/>
      <c r="L254" s="28"/>
      <c r="M254" s="28"/>
      <c r="N254" s="28"/>
      <c r="O254" s="28"/>
      <c r="P254" s="28"/>
      <c r="Q254" s="28"/>
      <c r="R254" s="28"/>
    </row>
    <row r="255" spans="1:18" s="29" customFormat="1" x14ac:dyDescent="0.25">
      <c r="A255" s="28"/>
      <c r="B255" s="28"/>
      <c r="C255" s="28"/>
      <c r="D255" s="28"/>
      <c r="E255" s="28"/>
      <c r="F255" s="28"/>
      <c r="G255" s="28"/>
      <c r="H255" s="28"/>
      <c r="I255" s="28"/>
      <c r="J255" s="28"/>
      <c r="K255" s="28"/>
      <c r="L255" s="28"/>
      <c r="M255" s="28"/>
      <c r="N255" s="28"/>
      <c r="O255" s="28"/>
      <c r="P255" s="28"/>
      <c r="Q255" s="28"/>
      <c r="R255" s="28"/>
    </row>
    <row r="256" spans="1:18" s="29" customFormat="1" x14ac:dyDescent="0.25">
      <c r="A256" s="28"/>
      <c r="B256" s="28"/>
      <c r="C256" s="28"/>
      <c r="D256" s="28"/>
      <c r="E256" s="28"/>
      <c r="F256" s="28"/>
      <c r="G256" s="28"/>
      <c r="H256" s="28"/>
      <c r="I256" s="28"/>
      <c r="J256" s="28"/>
      <c r="K256" s="28"/>
      <c r="L256" s="28"/>
      <c r="M256" s="28"/>
      <c r="N256" s="28"/>
      <c r="O256" s="28"/>
      <c r="P256" s="28"/>
      <c r="Q256" s="28"/>
      <c r="R256" s="28"/>
    </row>
    <row r="257" spans="1:18" s="29" customFormat="1" x14ac:dyDescent="0.25">
      <c r="A257" s="28"/>
      <c r="B257" s="28"/>
      <c r="C257" s="28"/>
      <c r="D257" s="28"/>
      <c r="E257" s="28"/>
      <c r="F257" s="28"/>
      <c r="G257" s="28"/>
      <c r="H257" s="28"/>
      <c r="I257" s="28"/>
      <c r="J257" s="28"/>
      <c r="K257" s="28"/>
      <c r="L257" s="28"/>
      <c r="M257" s="28"/>
      <c r="N257" s="28"/>
      <c r="O257" s="28"/>
      <c r="P257" s="28"/>
      <c r="Q257" s="28"/>
      <c r="R257" s="28"/>
    </row>
    <row r="258" spans="1:18" s="29" customFormat="1" x14ac:dyDescent="0.25">
      <c r="A258" s="28"/>
      <c r="B258" s="28"/>
      <c r="C258" s="28"/>
      <c r="D258" s="28"/>
      <c r="E258" s="28"/>
      <c r="F258" s="28"/>
      <c r="G258" s="28"/>
      <c r="H258" s="28"/>
      <c r="I258" s="28"/>
      <c r="J258" s="28"/>
      <c r="K258" s="28"/>
      <c r="L258" s="28"/>
      <c r="M258" s="28"/>
      <c r="N258" s="28"/>
      <c r="O258" s="28"/>
      <c r="P258" s="28"/>
      <c r="Q258" s="28"/>
      <c r="R258" s="28"/>
    </row>
    <row r="259" spans="1:18" s="29" customFormat="1" x14ac:dyDescent="0.25">
      <c r="A259" s="28"/>
      <c r="B259" s="28"/>
      <c r="C259" s="28"/>
      <c r="D259" s="28"/>
      <c r="E259" s="28"/>
      <c r="F259" s="28"/>
      <c r="G259" s="28"/>
      <c r="H259" s="28"/>
      <c r="I259" s="28"/>
      <c r="J259" s="28"/>
      <c r="K259" s="28"/>
      <c r="L259" s="28"/>
      <c r="M259" s="28"/>
      <c r="N259" s="28"/>
      <c r="O259" s="28"/>
      <c r="P259" s="28"/>
      <c r="Q259" s="28"/>
      <c r="R259" s="28"/>
    </row>
    <row r="260" spans="1:18" s="29" customFormat="1" x14ac:dyDescent="0.25">
      <c r="A260" s="28"/>
      <c r="B260" s="28"/>
      <c r="C260" s="28"/>
      <c r="D260" s="28"/>
      <c r="E260" s="28"/>
      <c r="F260" s="28"/>
      <c r="G260" s="28"/>
      <c r="H260" s="28"/>
      <c r="I260" s="28"/>
      <c r="J260" s="28"/>
      <c r="K260" s="28"/>
      <c r="L260" s="28"/>
      <c r="M260" s="28"/>
      <c r="N260" s="28"/>
      <c r="O260" s="28"/>
      <c r="P260" s="28"/>
      <c r="Q260" s="28"/>
      <c r="R260" s="28"/>
    </row>
    <row r="261" spans="1:18" s="29" customFormat="1" x14ac:dyDescent="0.25">
      <c r="A261" s="28"/>
      <c r="B261" s="28"/>
      <c r="C261" s="28"/>
      <c r="D261" s="28"/>
      <c r="E261" s="28"/>
      <c r="F261" s="28"/>
      <c r="G261" s="28"/>
      <c r="H261" s="28"/>
      <c r="I261" s="28"/>
      <c r="J261" s="28"/>
      <c r="K261" s="28"/>
      <c r="L261" s="28"/>
      <c r="M261" s="28"/>
      <c r="N261" s="28"/>
      <c r="O261" s="28"/>
      <c r="P261" s="28"/>
      <c r="Q261" s="28"/>
      <c r="R261" s="28"/>
    </row>
    <row r="262" spans="1:18" s="29" customFormat="1" x14ac:dyDescent="0.25">
      <c r="A262" s="28"/>
      <c r="B262" s="28"/>
      <c r="C262" s="28"/>
      <c r="D262" s="28"/>
      <c r="E262" s="28"/>
      <c r="F262" s="28"/>
      <c r="G262" s="28"/>
      <c r="H262" s="28"/>
      <c r="I262" s="28"/>
      <c r="J262" s="28"/>
      <c r="K262" s="28"/>
      <c r="L262" s="28"/>
      <c r="M262" s="28"/>
      <c r="N262" s="28"/>
      <c r="O262" s="28"/>
      <c r="P262" s="28"/>
      <c r="Q262" s="28"/>
      <c r="R262" s="28"/>
    </row>
    <row r="263" spans="1:18" s="29" customFormat="1" x14ac:dyDescent="0.25">
      <c r="A263" s="28"/>
      <c r="B263" s="28"/>
      <c r="C263" s="28"/>
      <c r="D263" s="28"/>
      <c r="E263" s="28"/>
      <c r="F263" s="28"/>
      <c r="G263" s="28"/>
      <c r="H263" s="28"/>
      <c r="I263" s="28"/>
      <c r="J263" s="28"/>
      <c r="K263" s="28"/>
      <c r="L263" s="28"/>
      <c r="M263" s="28"/>
      <c r="N263" s="28"/>
      <c r="O263" s="28"/>
      <c r="P263" s="28"/>
      <c r="Q263" s="28"/>
      <c r="R263" s="28"/>
    </row>
    <row r="264" spans="1:18" s="29" customFormat="1" x14ac:dyDescent="0.25">
      <c r="A264" s="28"/>
      <c r="B264" s="28"/>
      <c r="C264" s="28"/>
      <c r="D264" s="28"/>
      <c r="E264" s="28"/>
      <c r="F264" s="28"/>
      <c r="G264" s="28"/>
      <c r="H264" s="28"/>
      <c r="I264" s="28"/>
      <c r="J264" s="28"/>
      <c r="K264" s="28"/>
      <c r="L264" s="28"/>
      <c r="M264" s="28"/>
      <c r="N264" s="28"/>
      <c r="O264" s="28"/>
      <c r="P264" s="28"/>
      <c r="Q264" s="28"/>
      <c r="R264" s="28"/>
    </row>
    <row r="265" spans="1:18" s="29" customFormat="1" x14ac:dyDescent="0.25">
      <c r="A265" s="28"/>
      <c r="B265" s="28"/>
      <c r="C265" s="28"/>
      <c r="D265" s="28"/>
      <c r="E265" s="28"/>
      <c r="F265" s="28"/>
      <c r="G265" s="28"/>
      <c r="H265" s="28"/>
      <c r="I265" s="28"/>
      <c r="J265" s="28"/>
      <c r="K265" s="28"/>
      <c r="L265" s="28"/>
      <c r="M265" s="28"/>
      <c r="N265" s="28"/>
      <c r="O265" s="28"/>
      <c r="P265" s="28"/>
      <c r="Q265" s="28"/>
      <c r="R265" s="28"/>
    </row>
    <row r="266" spans="1:18" s="29" customFormat="1" x14ac:dyDescent="0.25">
      <c r="A266" s="28"/>
      <c r="B266" s="28"/>
      <c r="C266" s="28"/>
      <c r="D266" s="28"/>
      <c r="E266" s="28"/>
      <c r="F266" s="28"/>
      <c r="G266" s="28"/>
      <c r="H266" s="28"/>
      <c r="I266" s="28"/>
      <c r="J266" s="28"/>
      <c r="K266" s="28"/>
      <c r="L266" s="28"/>
      <c r="M266" s="28"/>
      <c r="N266" s="28"/>
      <c r="O266" s="28"/>
      <c r="P266" s="28"/>
      <c r="Q266" s="28"/>
      <c r="R266" s="28"/>
    </row>
    <row r="267" spans="1:18" s="29" customFormat="1" x14ac:dyDescent="0.25">
      <c r="A267" s="28"/>
      <c r="B267" s="28"/>
      <c r="C267" s="28"/>
      <c r="D267" s="28"/>
      <c r="E267" s="28"/>
      <c r="F267" s="28"/>
      <c r="G267" s="28"/>
      <c r="H267" s="28"/>
      <c r="I267" s="28"/>
      <c r="J267" s="28"/>
      <c r="K267" s="28"/>
      <c r="L267" s="28"/>
      <c r="M267" s="28"/>
      <c r="N267" s="28"/>
      <c r="O267" s="28"/>
      <c r="P267" s="28"/>
      <c r="Q267" s="28"/>
      <c r="R267" s="28"/>
    </row>
    <row r="268" spans="1:18" s="29" customFormat="1" x14ac:dyDescent="0.25">
      <c r="A268" s="28"/>
      <c r="B268" s="28"/>
      <c r="C268" s="28"/>
      <c r="D268" s="28"/>
      <c r="E268" s="28"/>
      <c r="F268" s="28"/>
      <c r="G268" s="28"/>
      <c r="H268" s="28"/>
      <c r="I268" s="28"/>
      <c r="J268" s="28"/>
      <c r="K268" s="28"/>
      <c r="L268" s="28"/>
      <c r="M268" s="28"/>
      <c r="N268" s="28"/>
      <c r="O268" s="28"/>
      <c r="P268" s="28"/>
      <c r="Q268" s="28"/>
      <c r="R268" s="28"/>
    </row>
    <row r="269" spans="1:18" s="29" customFormat="1" x14ac:dyDescent="0.25">
      <c r="A269" s="28"/>
      <c r="B269" s="28"/>
      <c r="C269" s="28"/>
      <c r="D269" s="28"/>
      <c r="E269" s="28"/>
      <c r="F269" s="28"/>
      <c r="G269" s="28"/>
      <c r="H269" s="28"/>
      <c r="I269" s="28"/>
      <c r="J269" s="28"/>
      <c r="K269" s="28"/>
      <c r="L269" s="28"/>
      <c r="M269" s="28"/>
      <c r="N269" s="28"/>
      <c r="O269" s="28"/>
      <c r="P269" s="28"/>
      <c r="Q269" s="28"/>
      <c r="R269" s="28"/>
    </row>
    <row r="270" spans="1:18" s="29" customFormat="1" x14ac:dyDescent="0.25">
      <c r="A270" s="28"/>
      <c r="B270" s="28"/>
      <c r="C270" s="28"/>
      <c r="D270" s="28"/>
      <c r="E270" s="28"/>
      <c r="F270" s="28"/>
      <c r="G270" s="28"/>
      <c r="H270" s="28"/>
      <c r="I270" s="28"/>
      <c r="J270" s="28"/>
      <c r="K270" s="28"/>
      <c r="L270" s="28"/>
      <c r="M270" s="28"/>
      <c r="N270" s="28"/>
      <c r="O270" s="28"/>
      <c r="P270" s="28"/>
      <c r="Q270" s="28"/>
      <c r="R270" s="28"/>
    </row>
    <row r="271" spans="1:18" s="29" customFormat="1" x14ac:dyDescent="0.25">
      <c r="A271" s="28"/>
      <c r="B271" s="28"/>
      <c r="C271" s="28"/>
      <c r="D271" s="28"/>
      <c r="E271" s="28"/>
      <c r="F271" s="28"/>
      <c r="G271" s="28"/>
      <c r="H271" s="28"/>
      <c r="I271" s="28"/>
      <c r="J271" s="28"/>
      <c r="K271" s="28"/>
      <c r="L271" s="28"/>
      <c r="M271" s="28"/>
      <c r="N271" s="28"/>
      <c r="O271" s="28"/>
      <c r="P271" s="28"/>
      <c r="Q271" s="28"/>
      <c r="R271" s="28"/>
    </row>
    <row r="272" spans="1:18" s="29" customFormat="1" x14ac:dyDescent="0.25">
      <c r="A272" s="28"/>
      <c r="B272" s="28"/>
      <c r="C272" s="28"/>
      <c r="D272" s="28"/>
      <c r="E272" s="28"/>
      <c r="F272" s="28"/>
      <c r="G272" s="28"/>
      <c r="H272" s="28"/>
      <c r="I272" s="28"/>
      <c r="J272" s="28"/>
      <c r="K272" s="28"/>
      <c r="L272" s="28"/>
      <c r="M272" s="28"/>
      <c r="N272" s="28"/>
      <c r="O272" s="28"/>
      <c r="P272" s="28"/>
      <c r="Q272" s="28"/>
      <c r="R272" s="28"/>
    </row>
    <row r="273" spans="1:18" s="29" customFormat="1" x14ac:dyDescent="0.25">
      <c r="A273" s="28"/>
      <c r="B273" s="28"/>
      <c r="C273" s="28"/>
      <c r="D273" s="28"/>
      <c r="E273" s="28"/>
      <c r="F273" s="28"/>
      <c r="G273" s="28"/>
      <c r="H273" s="28"/>
      <c r="I273" s="28"/>
      <c r="J273" s="28"/>
      <c r="K273" s="28"/>
      <c r="L273" s="28"/>
      <c r="M273" s="28"/>
      <c r="N273" s="28"/>
      <c r="O273" s="28"/>
      <c r="P273" s="28"/>
      <c r="Q273" s="28"/>
      <c r="R273" s="28"/>
    </row>
    <row r="274" spans="1:18" s="29" customFormat="1" x14ac:dyDescent="0.25">
      <c r="A274" s="28"/>
      <c r="B274" s="28"/>
      <c r="C274" s="28"/>
      <c r="D274" s="28"/>
      <c r="E274" s="28"/>
      <c r="F274" s="28"/>
      <c r="G274" s="28"/>
      <c r="H274" s="28"/>
      <c r="I274" s="28"/>
      <c r="J274" s="28"/>
      <c r="K274" s="28"/>
      <c r="L274" s="28"/>
      <c r="M274" s="28"/>
      <c r="N274" s="28"/>
      <c r="O274" s="28"/>
      <c r="P274" s="28"/>
      <c r="Q274" s="28"/>
      <c r="R274" s="28"/>
    </row>
    <row r="275" spans="1:18" s="29" customFormat="1" x14ac:dyDescent="0.25">
      <c r="A275" s="28"/>
      <c r="B275" s="28"/>
      <c r="C275" s="28"/>
      <c r="D275" s="28"/>
      <c r="E275" s="28"/>
      <c r="F275" s="28"/>
      <c r="G275" s="28"/>
      <c r="H275" s="28"/>
      <c r="I275" s="28"/>
      <c r="J275" s="28"/>
      <c r="K275" s="28"/>
      <c r="L275" s="28"/>
      <c r="M275" s="28"/>
      <c r="N275" s="28"/>
      <c r="O275" s="28"/>
      <c r="P275" s="28"/>
      <c r="Q275" s="28"/>
      <c r="R275" s="28"/>
    </row>
    <row r="276" spans="1:18" s="29" customFormat="1" x14ac:dyDescent="0.25">
      <c r="A276" s="28"/>
      <c r="B276" s="28"/>
      <c r="C276" s="28"/>
      <c r="D276" s="28"/>
      <c r="E276" s="28"/>
      <c r="F276" s="28"/>
      <c r="G276" s="28"/>
      <c r="H276" s="28"/>
      <c r="I276" s="28"/>
      <c r="J276" s="28"/>
      <c r="K276" s="28"/>
      <c r="L276" s="28"/>
      <c r="M276" s="28"/>
      <c r="N276" s="28"/>
      <c r="O276" s="28"/>
      <c r="P276" s="28"/>
      <c r="Q276" s="28"/>
      <c r="R276" s="28"/>
    </row>
    <row r="277" spans="1:18" s="29" customFormat="1" x14ac:dyDescent="0.25">
      <c r="A277" s="28"/>
      <c r="B277" s="28"/>
      <c r="C277" s="28"/>
      <c r="D277" s="28"/>
      <c r="E277" s="28"/>
      <c r="F277" s="28"/>
      <c r="G277" s="28"/>
      <c r="H277" s="28"/>
      <c r="I277" s="28"/>
      <c r="J277" s="28"/>
      <c r="K277" s="28"/>
      <c r="L277" s="28"/>
      <c r="M277" s="28"/>
      <c r="N277" s="28"/>
      <c r="O277" s="28"/>
      <c r="P277" s="28"/>
      <c r="Q277" s="28"/>
      <c r="R277" s="28"/>
    </row>
    <row r="278" spans="1:18" s="29" customFormat="1" x14ac:dyDescent="0.25">
      <c r="A278" s="28"/>
      <c r="B278" s="28"/>
      <c r="C278" s="28"/>
      <c r="D278" s="28"/>
      <c r="E278" s="28"/>
      <c r="F278" s="28"/>
      <c r="G278" s="28"/>
      <c r="H278" s="28"/>
      <c r="I278" s="28"/>
      <c r="J278" s="28"/>
      <c r="K278" s="28"/>
      <c r="L278" s="28"/>
      <c r="M278" s="28"/>
      <c r="N278" s="28"/>
      <c r="O278" s="28"/>
      <c r="P278" s="28"/>
      <c r="Q278" s="28"/>
      <c r="R278" s="28"/>
    </row>
    <row r="279" spans="1:18" s="29" customFormat="1" x14ac:dyDescent="0.25">
      <c r="A279" s="28"/>
      <c r="B279" s="28"/>
      <c r="C279" s="28"/>
      <c r="D279" s="28"/>
      <c r="E279" s="28"/>
      <c r="F279" s="28"/>
      <c r="G279" s="28"/>
      <c r="H279" s="28"/>
      <c r="I279" s="28"/>
      <c r="J279" s="28"/>
      <c r="K279" s="28"/>
      <c r="L279" s="28"/>
      <c r="M279" s="28"/>
      <c r="N279" s="28"/>
      <c r="O279" s="28"/>
      <c r="P279" s="28"/>
      <c r="Q279" s="28"/>
      <c r="R279" s="28"/>
    </row>
    <row r="280" spans="1:18" s="29" customFormat="1" x14ac:dyDescent="0.25">
      <c r="A280" s="28"/>
      <c r="B280" s="28"/>
      <c r="C280" s="28"/>
      <c r="D280" s="28"/>
      <c r="E280" s="28"/>
      <c r="F280" s="28"/>
      <c r="G280" s="28"/>
      <c r="H280" s="28"/>
      <c r="I280" s="28"/>
      <c r="J280" s="28"/>
      <c r="K280" s="28"/>
      <c r="L280" s="28"/>
      <c r="M280" s="28"/>
      <c r="N280" s="28"/>
      <c r="O280" s="28"/>
      <c r="P280" s="28"/>
      <c r="Q280" s="28"/>
      <c r="R280" s="28"/>
    </row>
    <row r="281" spans="1:18" s="29" customFormat="1" x14ac:dyDescent="0.25">
      <c r="A281" s="28"/>
      <c r="B281" s="28"/>
      <c r="C281" s="28"/>
      <c r="D281" s="28"/>
      <c r="E281" s="28"/>
      <c r="F281" s="28"/>
      <c r="G281" s="28"/>
      <c r="H281" s="28"/>
      <c r="I281" s="28"/>
      <c r="J281" s="28"/>
      <c r="K281" s="28"/>
      <c r="L281" s="28"/>
      <c r="M281" s="28"/>
      <c r="N281" s="28"/>
      <c r="O281" s="28"/>
      <c r="P281" s="28"/>
      <c r="Q281" s="28"/>
      <c r="R281" s="28"/>
    </row>
    <row r="282" spans="1:18" s="29" customFormat="1" x14ac:dyDescent="0.25">
      <c r="A282" s="28"/>
      <c r="B282" s="28"/>
      <c r="C282" s="28"/>
      <c r="D282" s="28"/>
      <c r="E282" s="28"/>
      <c r="F282" s="28"/>
      <c r="G282" s="28"/>
      <c r="H282" s="28"/>
      <c r="I282" s="28"/>
      <c r="J282" s="28"/>
      <c r="K282" s="28"/>
      <c r="L282" s="28"/>
      <c r="M282" s="28"/>
      <c r="N282" s="28"/>
      <c r="O282" s="28"/>
      <c r="P282" s="28"/>
      <c r="Q282" s="28"/>
      <c r="R282" s="28"/>
    </row>
    <row r="283" spans="1:18" s="29" customFormat="1" x14ac:dyDescent="0.25">
      <c r="A283" s="28"/>
      <c r="B283" s="28"/>
      <c r="C283" s="28"/>
      <c r="D283" s="28"/>
      <c r="E283" s="28"/>
      <c r="F283" s="28"/>
      <c r="G283" s="28"/>
      <c r="H283" s="28"/>
      <c r="I283" s="28"/>
      <c r="J283" s="28"/>
      <c r="K283" s="28"/>
      <c r="L283" s="28"/>
      <c r="M283" s="28"/>
      <c r="N283" s="28"/>
      <c r="O283" s="28"/>
      <c r="P283" s="28"/>
      <c r="Q283" s="28"/>
      <c r="R283" s="28"/>
    </row>
    <row r="284" spans="1:18" s="29" customFormat="1" x14ac:dyDescent="0.25">
      <c r="A284" s="28"/>
      <c r="B284" s="28"/>
      <c r="C284" s="28"/>
      <c r="D284" s="28"/>
      <c r="E284" s="28"/>
      <c r="F284" s="28"/>
      <c r="G284" s="28"/>
      <c r="H284" s="28"/>
      <c r="I284" s="28"/>
      <c r="J284" s="28"/>
      <c r="K284" s="28"/>
      <c r="L284" s="28"/>
      <c r="M284" s="28"/>
      <c r="N284" s="28"/>
      <c r="O284" s="28"/>
      <c r="P284" s="28"/>
      <c r="Q284" s="28"/>
      <c r="R284" s="28"/>
    </row>
    <row r="285" spans="1:18" s="29" customFormat="1" x14ac:dyDescent="0.25">
      <c r="A285" s="28"/>
      <c r="B285" s="28"/>
      <c r="C285" s="28"/>
      <c r="D285" s="28"/>
      <c r="E285" s="28"/>
      <c r="F285" s="28"/>
      <c r="G285" s="28"/>
      <c r="H285" s="28"/>
      <c r="I285" s="28"/>
      <c r="J285" s="28"/>
      <c r="K285" s="28"/>
      <c r="L285" s="28"/>
      <c r="M285" s="28"/>
      <c r="N285" s="28"/>
      <c r="O285" s="28"/>
      <c r="P285" s="28"/>
      <c r="Q285" s="28"/>
      <c r="R285" s="28"/>
    </row>
    <row r="286" spans="1:18" s="29" customFormat="1" x14ac:dyDescent="0.25">
      <c r="A286" s="28"/>
      <c r="B286" s="28"/>
      <c r="C286" s="28"/>
      <c r="D286" s="28"/>
      <c r="E286" s="28"/>
      <c r="F286" s="28"/>
      <c r="G286" s="28"/>
      <c r="H286" s="28"/>
      <c r="I286" s="28"/>
      <c r="J286" s="28"/>
      <c r="K286" s="28"/>
      <c r="L286" s="28"/>
      <c r="M286" s="28"/>
      <c r="N286" s="28"/>
      <c r="O286" s="28"/>
      <c r="P286" s="28"/>
      <c r="Q286" s="28"/>
      <c r="R286" s="28"/>
    </row>
    <row r="287" spans="1:18" s="29" customFormat="1" x14ac:dyDescent="0.25">
      <c r="A287" s="28"/>
      <c r="B287" s="28"/>
      <c r="C287" s="28"/>
      <c r="D287" s="28"/>
      <c r="E287" s="28"/>
      <c r="F287" s="28"/>
      <c r="G287" s="28"/>
      <c r="H287" s="28"/>
      <c r="I287" s="28"/>
      <c r="J287" s="28"/>
      <c r="K287" s="28"/>
      <c r="L287" s="28"/>
      <c r="M287" s="28"/>
      <c r="N287" s="28"/>
      <c r="O287" s="28"/>
      <c r="P287" s="28"/>
      <c r="Q287" s="28"/>
      <c r="R287" s="28"/>
    </row>
    <row r="288" spans="1:18" s="29" customFormat="1" x14ac:dyDescent="0.25">
      <c r="A288" s="28"/>
      <c r="B288" s="28"/>
      <c r="C288" s="28"/>
      <c r="D288" s="28"/>
      <c r="E288" s="28"/>
      <c r="F288" s="28"/>
      <c r="G288" s="28"/>
      <c r="H288" s="28"/>
      <c r="I288" s="28"/>
      <c r="J288" s="28"/>
      <c r="K288" s="28"/>
      <c r="L288" s="28"/>
      <c r="M288" s="28"/>
      <c r="N288" s="28"/>
      <c r="O288" s="28"/>
      <c r="P288" s="28"/>
      <c r="Q288" s="28"/>
      <c r="R288" s="28"/>
    </row>
    <row r="289" spans="1:18" s="29" customFormat="1" x14ac:dyDescent="0.25">
      <c r="A289" s="28"/>
      <c r="B289" s="28"/>
      <c r="C289" s="28"/>
      <c r="D289" s="28"/>
      <c r="E289" s="28"/>
      <c r="F289" s="28"/>
      <c r="G289" s="28"/>
      <c r="H289" s="28"/>
      <c r="I289" s="28"/>
      <c r="J289" s="28"/>
      <c r="K289" s="28"/>
      <c r="L289" s="28"/>
      <c r="M289" s="28"/>
      <c r="N289" s="28"/>
      <c r="O289" s="28"/>
      <c r="P289" s="28"/>
      <c r="Q289" s="28"/>
      <c r="R289" s="28"/>
    </row>
    <row r="290" spans="1:18" s="29" customFormat="1" x14ac:dyDescent="0.25">
      <c r="A290" s="28"/>
      <c r="B290" s="28"/>
      <c r="C290" s="28"/>
      <c r="D290" s="28"/>
      <c r="E290" s="28"/>
      <c r="F290" s="28"/>
      <c r="G290" s="28"/>
      <c r="H290" s="28"/>
      <c r="I290" s="28"/>
      <c r="J290" s="28"/>
      <c r="K290" s="28"/>
      <c r="L290" s="28"/>
      <c r="M290" s="28"/>
      <c r="N290" s="28"/>
      <c r="O290" s="28"/>
      <c r="P290" s="28"/>
      <c r="Q290" s="28"/>
      <c r="R290" s="28"/>
    </row>
    <row r="291" spans="1:18" s="29" customFormat="1" x14ac:dyDescent="0.25">
      <c r="A291" s="28"/>
      <c r="B291" s="28"/>
      <c r="C291" s="28"/>
      <c r="D291" s="28"/>
      <c r="E291" s="28"/>
      <c r="F291" s="28"/>
      <c r="G291" s="28"/>
      <c r="H291" s="28"/>
      <c r="I291" s="28"/>
      <c r="J291" s="28"/>
      <c r="K291" s="28"/>
      <c r="L291" s="28"/>
      <c r="M291" s="28"/>
      <c r="N291" s="28"/>
      <c r="O291" s="28"/>
      <c r="P291" s="28"/>
      <c r="Q291" s="28"/>
      <c r="R291" s="28"/>
    </row>
    <row r="292" spans="1:18" s="29" customFormat="1" x14ac:dyDescent="0.25">
      <c r="A292" s="28"/>
      <c r="B292" s="28"/>
      <c r="C292" s="28"/>
      <c r="D292" s="28"/>
      <c r="E292" s="28"/>
      <c r="F292" s="28"/>
      <c r="G292" s="28"/>
      <c r="H292" s="28"/>
      <c r="I292" s="28"/>
      <c r="J292" s="28"/>
      <c r="K292" s="28"/>
      <c r="L292" s="28"/>
      <c r="M292" s="28"/>
      <c r="N292" s="28"/>
      <c r="O292" s="28"/>
      <c r="P292" s="28"/>
      <c r="Q292" s="28"/>
      <c r="R292" s="28"/>
    </row>
    <row r="293" spans="1:18" s="29" customFormat="1" x14ac:dyDescent="0.25">
      <c r="A293" s="28"/>
      <c r="B293" s="28"/>
      <c r="C293" s="28"/>
      <c r="D293" s="28"/>
      <c r="E293" s="28"/>
      <c r="F293" s="28"/>
      <c r="G293" s="28"/>
      <c r="H293" s="28"/>
      <c r="I293" s="28"/>
      <c r="J293" s="28"/>
      <c r="K293" s="28"/>
      <c r="L293" s="28"/>
      <c r="M293" s="28"/>
      <c r="N293" s="28"/>
      <c r="O293" s="28"/>
      <c r="P293" s="28"/>
      <c r="Q293" s="28"/>
      <c r="R293" s="28"/>
    </row>
    <row r="294" spans="1:18" s="29" customFormat="1" x14ac:dyDescent="0.25">
      <c r="A294" s="28"/>
      <c r="B294" s="28"/>
      <c r="C294" s="28"/>
      <c r="D294" s="28"/>
      <c r="E294" s="28"/>
      <c r="F294" s="28"/>
      <c r="G294" s="28"/>
      <c r="H294" s="28"/>
      <c r="I294" s="28"/>
      <c r="J294" s="28"/>
      <c r="K294" s="28"/>
      <c r="L294" s="28"/>
      <c r="M294" s="28"/>
      <c r="N294" s="28"/>
      <c r="O294" s="28"/>
      <c r="P294" s="28"/>
      <c r="Q294" s="28"/>
      <c r="R294" s="28"/>
    </row>
    <row r="295" spans="1:18" s="29" customFormat="1" x14ac:dyDescent="0.25">
      <c r="A295" s="28"/>
      <c r="B295" s="28"/>
      <c r="C295" s="28"/>
      <c r="D295" s="28"/>
      <c r="E295" s="28"/>
      <c r="F295" s="28"/>
      <c r="G295" s="28"/>
      <c r="H295" s="28"/>
      <c r="I295" s="28"/>
      <c r="J295" s="28"/>
      <c r="K295" s="28"/>
      <c r="L295" s="28"/>
      <c r="M295" s="28"/>
      <c r="N295" s="28"/>
      <c r="O295" s="28"/>
      <c r="P295" s="28"/>
      <c r="Q295" s="28"/>
      <c r="R295" s="28"/>
    </row>
    <row r="296" spans="1:18" s="29" customFormat="1" x14ac:dyDescent="0.25">
      <c r="A296" s="28"/>
      <c r="B296" s="28"/>
      <c r="C296" s="28"/>
      <c r="D296" s="28"/>
      <c r="E296" s="28"/>
      <c r="F296" s="28"/>
      <c r="G296" s="28"/>
      <c r="H296" s="28"/>
      <c r="I296" s="28"/>
      <c r="J296" s="28"/>
      <c r="K296" s="28"/>
      <c r="L296" s="28"/>
      <c r="M296" s="28"/>
      <c r="N296" s="28"/>
      <c r="O296" s="28"/>
      <c r="P296" s="28"/>
      <c r="Q296" s="28"/>
      <c r="R296" s="28"/>
    </row>
    <row r="297" spans="1:18" s="29" customFormat="1" x14ac:dyDescent="0.25">
      <c r="A297" s="28"/>
      <c r="B297" s="28"/>
      <c r="C297" s="28"/>
      <c r="D297" s="28"/>
      <c r="E297" s="28"/>
      <c r="F297" s="28"/>
      <c r="G297" s="28"/>
      <c r="H297" s="28"/>
      <c r="I297" s="28"/>
      <c r="J297" s="28"/>
      <c r="K297" s="28"/>
      <c r="L297" s="28"/>
      <c r="M297" s="28"/>
      <c r="N297" s="28"/>
      <c r="O297" s="28"/>
      <c r="P297" s="28"/>
      <c r="Q297" s="28"/>
      <c r="R297" s="28"/>
    </row>
    <row r="298" spans="1:18" s="29" customFormat="1" x14ac:dyDescent="0.25">
      <c r="A298" s="28"/>
      <c r="B298" s="28"/>
      <c r="C298" s="28"/>
      <c r="D298" s="28"/>
      <c r="E298" s="28"/>
      <c r="F298" s="28"/>
      <c r="G298" s="28"/>
      <c r="H298" s="28"/>
      <c r="I298" s="28"/>
      <c r="J298" s="28"/>
      <c r="K298" s="28"/>
      <c r="L298" s="28"/>
      <c r="M298" s="28"/>
      <c r="N298" s="28"/>
      <c r="O298" s="28"/>
      <c r="P298" s="28"/>
      <c r="Q298" s="28"/>
      <c r="R298" s="28"/>
    </row>
    <row r="299" spans="1:18" s="29" customFormat="1" x14ac:dyDescent="0.25">
      <c r="A299" s="28"/>
      <c r="B299" s="28"/>
      <c r="C299" s="28"/>
      <c r="D299" s="28"/>
      <c r="E299" s="28"/>
      <c r="F299" s="28"/>
      <c r="G299" s="28"/>
      <c r="H299" s="28"/>
      <c r="I299" s="28"/>
      <c r="J299" s="28"/>
      <c r="K299" s="28"/>
      <c r="L299" s="28"/>
      <c r="M299" s="28"/>
      <c r="N299" s="28"/>
      <c r="O299" s="28"/>
      <c r="P299" s="28"/>
      <c r="Q299" s="28"/>
      <c r="R299" s="28"/>
    </row>
    <row r="300" spans="1:18" s="29" customFormat="1" x14ac:dyDescent="0.25">
      <c r="A300" s="28"/>
      <c r="B300" s="28"/>
      <c r="C300" s="28"/>
      <c r="D300" s="28"/>
      <c r="E300" s="28"/>
      <c r="F300" s="28"/>
      <c r="G300" s="28"/>
      <c r="H300" s="28"/>
      <c r="I300" s="28"/>
      <c r="J300" s="28"/>
      <c r="K300" s="28"/>
      <c r="L300" s="28"/>
      <c r="M300" s="28"/>
      <c r="N300" s="28"/>
      <c r="O300" s="28"/>
      <c r="P300" s="28"/>
      <c r="Q300" s="28"/>
      <c r="R300" s="28"/>
    </row>
    <row r="301" spans="1:18" s="29" customFormat="1" x14ac:dyDescent="0.25">
      <c r="A301" s="28"/>
      <c r="B301" s="28"/>
      <c r="C301" s="28"/>
      <c r="D301" s="28"/>
      <c r="E301" s="28"/>
      <c r="F301" s="28"/>
      <c r="G301" s="28"/>
      <c r="H301" s="28"/>
      <c r="I301" s="28"/>
      <c r="J301" s="28"/>
      <c r="K301" s="28"/>
      <c r="L301" s="28"/>
      <c r="M301" s="28"/>
      <c r="N301" s="28"/>
      <c r="O301" s="28"/>
      <c r="P301" s="28"/>
      <c r="Q301" s="28"/>
      <c r="R301" s="28"/>
    </row>
    <row r="302" spans="1:18" s="29" customFormat="1" x14ac:dyDescent="0.25">
      <c r="A302" s="28"/>
      <c r="B302" s="28"/>
      <c r="C302" s="28"/>
      <c r="D302" s="28"/>
      <c r="E302" s="28"/>
      <c r="F302" s="28"/>
      <c r="G302" s="28"/>
      <c r="H302" s="28"/>
      <c r="I302" s="28"/>
      <c r="J302" s="28"/>
      <c r="K302" s="28"/>
      <c r="L302" s="28"/>
      <c r="M302" s="28"/>
      <c r="N302" s="28"/>
      <c r="O302" s="28"/>
      <c r="P302" s="28"/>
      <c r="Q302" s="28"/>
      <c r="R302" s="28"/>
    </row>
    <row r="303" spans="1:18" s="29" customFormat="1" x14ac:dyDescent="0.25">
      <c r="A303" s="28"/>
      <c r="B303" s="28"/>
      <c r="C303" s="28"/>
      <c r="D303" s="28"/>
      <c r="E303" s="28"/>
      <c r="F303" s="28"/>
      <c r="G303" s="28"/>
      <c r="H303" s="28"/>
      <c r="I303" s="28"/>
      <c r="J303" s="28"/>
      <c r="K303" s="28"/>
      <c r="L303" s="28"/>
      <c r="M303" s="28"/>
      <c r="N303" s="28"/>
      <c r="O303" s="28"/>
      <c r="P303" s="28"/>
      <c r="Q303" s="28"/>
      <c r="R303" s="28"/>
    </row>
    <row r="304" spans="1:18" s="29" customFormat="1" x14ac:dyDescent="0.25">
      <c r="A304" s="28"/>
      <c r="B304" s="28"/>
      <c r="C304" s="28"/>
      <c r="D304" s="28"/>
      <c r="E304" s="28"/>
      <c r="F304" s="28"/>
      <c r="G304" s="28"/>
      <c r="H304" s="28"/>
      <c r="I304" s="28"/>
      <c r="J304" s="28"/>
      <c r="K304" s="28"/>
      <c r="L304" s="28"/>
      <c r="M304" s="28"/>
      <c r="N304" s="28"/>
      <c r="O304" s="28"/>
      <c r="P304" s="28"/>
      <c r="Q304" s="28"/>
      <c r="R304" s="28"/>
    </row>
    <row r="305" spans="1:18" s="29" customFormat="1" x14ac:dyDescent="0.25">
      <c r="A305" s="28"/>
      <c r="B305" s="28"/>
      <c r="C305" s="28"/>
      <c r="D305" s="28"/>
      <c r="E305" s="28"/>
      <c r="F305" s="28"/>
      <c r="G305" s="28"/>
      <c r="H305" s="28"/>
      <c r="I305" s="28"/>
      <c r="J305" s="28"/>
      <c r="K305" s="28"/>
      <c r="L305" s="28"/>
      <c r="M305" s="28"/>
      <c r="N305" s="28"/>
      <c r="O305" s="28"/>
      <c r="P305" s="28"/>
      <c r="Q305" s="28"/>
      <c r="R305" s="28"/>
    </row>
    <row r="306" spans="1:18" s="29" customFormat="1" x14ac:dyDescent="0.25">
      <c r="A306" s="28"/>
      <c r="B306" s="28"/>
      <c r="C306" s="28"/>
      <c r="D306" s="28"/>
      <c r="E306" s="28"/>
      <c r="F306" s="28"/>
      <c r="G306" s="28"/>
      <c r="H306" s="28"/>
      <c r="I306" s="28"/>
      <c r="J306" s="28"/>
      <c r="K306" s="28"/>
      <c r="L306" s="28"/>
      <c r="M306" s="28"/>
      <c r="N306" s="28"/>
      <c r="O306" s="28"/>
      <c r="P306" s="28"/>
      <c r="Q306" s="28"/>
      <c r="R306" s="28"/>
    </row>
    <row r="307" spans="1:18" s="29" customFormat="1" x14ac:dyDescent="0.25">
      <c r="A307" s="28"/>
      <c r="B307" s="28"/>
      <c r="C307" s="28"/>
      <c r="D307" s="28"/>
      <c r="E307" s="28"/>
      <c r="F307" s="28"/>
      <c r="G307" s="28"/>
      <c r="H307" s="28"/>
      <c r="I307" s="28"/>
      <c r="J307" s="28"/>
      <c r="K307" s="28"/>
      <c r="L307" s="28"/>
      <c r="M307" s="28"/>
      <c r="N307" s="28"/>
      <c r="O307" s="28"/>
      <c r="P307" s="28"/>
      <c r="Q307" s="28"/>
      <c r="R307" s="28"/>
    </row>
    <row r="308" spans="1:18" s="29" customFormat="1" x14ac:dyDescent="0.25">
      <c r="A308" s="28"/>
      <c r="B308" s="28"/>
      <c r="C308" s="28"/>
      <c r="D308" s="28"/>
      <c r="E308" s="28"/>
      <c r="F308" s="28"/>
      <c r="G308" s="28"/>
      <c r="H308" s="28"/>
      <c r="I308" s="28"/>
      <c r="J308" s="28"/>
      <c r="K308" s="28"/>
      <c r="L308" s="28"/>
      <c r="M308" s="28"/>
      <c r="N308" s="28"/>
      <c r="O308" s="28"/>
      <c r="P308" s="28"/>
      <c r="Q308" s="28"/>
      <c r="R308" s="28"/>
    </row>
    <row r="309" spans="1:18" s="29" customFormat="1" x14ac:dyDescent="0.25">
      <c r="A309" s="28"/>
      <c r="B309" s="28"/>
      <c r="C309" s="28"/>
      <c r="D309" s="28"/>
      <c r="E309" s="28"/>
      <c r="F309" s="28"/>
      <c r="G309" s="28"/>
      <c r="H309" s="28"/>
      <c r="I309" s="28"/>
      <c r="J309" s="28"/>
      <c r="K309" s="28"/>
      <c r="L309" s="28"/>
      <c r="M309" s="28"/>
      <c r="N309" s="28"/>
      <c r="O309" s="28"/>
      <c r="P309" s="28"/>
      <c r="Q309" s="28"/>
      <c r="R309" s="28"/>
    </row>
    <row r="310" spans="1:18" s="29" customFormat="1" x14ac:dyDescent="0.25">
      <c r="A310" s="28"/>
      <c r="B310" s="28"/>
      <c r="C310" s="28"/>
      <c r="D310" s="28"/>
      <c r="E310" s="28"/>
      <c r="F310" s="28"/>
      <c r="G310" s="28"/>
      <c r="H310" s="28"/>
      <c r="I310" s="28"/>
      <c r="J310" s="28"/>
      <c r="K310" s="28"/>
      <c r="L310" s="28"/>
      <c r="M310" s="28"/>
      <c r="N310" s="28"/>
      <c r="O310" s="28"/>
      <c r="P310" s="28"/>
      <c r="Q310" s="28"/>
      <c r="R310" s="28"/>
    </row>
    <row r="311" spans="1:18" s="29" customFormat="1" x14ac:dyDescent="0.25">
      <c r="A311" s="28"/>
      <c r="B311" s="28"/>
      <c r="C311" s="28"/>
      <c r="D311" s="28"/>
      <c r="E311" s="28"/>
      <c r="F311" s="28"/>
      <c r="G311" s="28"/>
      <c r="H311" s="28"/>
      <c r="I311" s="28"/>
      <c r="J311" s="28"/>
      <c r="K311" s="28"/>
      <c r="L311" s="28"/>
      <c r="M311" s="28"/>
      <c r="N311" s="28"/>
      <c r="O311" s="28"/>
      <c r="P311" s="28"/>
      <c r="Q311" s="28"/>
      <c r="R311" s="28"/>
    </row>
    <row r="312" spans="1:18" s="29" customFormat="1" x14ac:dyDescent="0.25">
      <c r="A312" s="28"/>
      <c r="B312" s="28"/>
      <c r="C312" s="28"/>
      <c r="D312" s="28"/>
      <c r="E312" s="28"/>
      <c r="F312" s="28"/>
      <c r="G312" s="28"/>
      <c r="H312" s="28"/>
      <c r="I312" s="28"/>
      <c r="J312" s="28"/>
      <c r="K312" s="28"/>
      <c r="L312" s="28"/>
      <c r="M312" s="28"/>
      <c r="N312" s="28"/>
      <c r="O312" s="28"/>
      <c r="P312" s="28"/>
      <c r="Q312" s="28"/>
      <c r="R312" s="28"/>
    </row>
    <row r="313" spans="1:18" s="29" customFormat="1" x14ac:dyDescent="0.25">
      <c r="A313" s="28"/>
      <c r="B313" s="28"/>
      <c r="C313" s="28"/>
      <c r="D313" s="28"/>
      <c r="E313" s="28"/>
      <c r="F313" s="28"/>
      <c r="G313" s="28"/>
      <c r="H313" s="28"/>
      <c r="I313" s="28"/>
      <c r="J313" s="28"/>
      <c r="K313" s="28"/>
      <c r="L313" s="28"/>
      <c r="M313" s="28"/>
      <c r="N313" s="28"/>
      <c r="O313" s="28"/>
      <c r="P313" s="28"/>
      <c r="Q313" s="28"/>
      <c r="R313" s="28"/>
    </row>
    <row r="314" spans="1:18" s="29" customFormat="1" x14ac:dyDescent="0.25">
      <c r="A314" s="28"/>
      <c r="B314" s="28"/>
      <c r="C314" s="28"/>
      <c r="D314" s="28"/>
      <c r="E314" s="28"/>
      <c r="F314" s="28"/>
      <c r="G314" s="28"/>
      <c r="H314" s="28"/>
      <c r="I314" s="28"/>
      <c r="J314" s="28"/>
      <c r="K314" s="28"/>
      <c r="L314" s="28"/>
      <c r="M314" s="28"/>
      <c r="N314" s="28"/>
      <c r="O314" s="28"/>
      <c r="P314" s="28"/>
      <c r="Q314" s="28"/>
      <c r="R314" s="28"/>
    </row>
    <row r="315" spans="1:18" s="29" customFormat="1" x14ac:dyDescent="0.25">
      <c r="A315" s="28"/>
      <c r="B315" s="28"/>
      <c r="C315" s="28"/>
      <c r="D315" s="28"/>
      <c r="E315" s="28"/>
      <c r="F315" s="28"/>
      <c r="G315" s="28"/>
      <c r="H315" s="28"/>
      <c r="I315" s="28"/>
      <c r="J315" s="28"/>
      <c r="K315" s="28"/>
      <c r="L315" s="28"/>
      <c r="M315" s="28"/>
      <c r="N315" s="28"/>
      <c r="O315" s="28"/>
      <c r="P315" s="28"/>
      <c r="Q315" s="28"/>
      <c r="R315" s="28"/>
    </row>
    <row r="316" spans="1:18" s="29" customFormat="1" x14ac:dyDescent="0.25">
      <c r="A316" s="28"/>
      <c r="B316" s="28"/>
      <c r="C316" s="28"/>
      <c r="D316" s="28"/>
      <c r="E316" s="28"/>
      <c r="F316" s="28"/>
      <c r="G316" s="28"/>
      <c r="H316" s="28"/>
      <c r="I316" s="28"/>
      <c r="J316" s="28"/>
      <c r="K316" s="28"/>
      <c r="L316" s="28"/>
      <c r="M316" s="28"/>
      <c r="N316" s="28"/>
      <c r="O316" s="28"/>
      <c r="P316" s="28"/>
      <c r="Q316" s="28"/>
      <c r="R316" s="28"/>
    </row>
    <row r="317" spans="1:18" s="29" customFormat="1" x14ac:dyDescent="0.25">
      <c r="A317" s="28"/>
      <c r="B317" s="28"/>
      <c r="C317" s="28"/>
      <c r="D317" s="28"/>
      <c r="E317" s="28"/>
      <c r="F317" s="28"/>
      <c r="G317" s="28"/>
      <c r="H317" s="28"/>
      <c r="I317" s="28"/>
      <c r="J317" s="28"/>
      <c r="K317" s="28"/>
      <c r="L317" s="28"/>
      <c r="M317" s="28"/>
      <c r="N317" s="28"/>
      <c r="O317" s="28"/>
      <c r="P317" s="28"/>
      <c r="Q317" s="28"/>
      <c r="R317" s="28"/>
    </row>
    <row r="318" spans="1:18" s="29" customFormat="1" x14ac:dyDescent="0.25">
      <c r="A318" s="28"/>
      <c r="B318" s="28"/>
      <c r="C318" s="28"/>
      <c r="D318" s="28"/>
      <c r="E318" s="28"/>
      <c r="F318" s="28"/>
      <c r="G318" s="28"/>
      <c r="H318" s="28"/>
      <c r="I318" s="28"/>
      <c r="J318" s="28"/>
      <c r="K318" s="28"/>
      <c r="L318" s="28"/>
      <c r="M318" s="28"/>
      <c r="N318" s="28"/>
      <c r="O318" s="28"/>
      <c r="P318" s="28"/>
      <c r="Q318" s="28"/>
      <c r="R318" s="28"/>
    </row>
    <row r="319" spans="1:18" s="29" customFormat="1" x14ac:dyDescent="0.25">
      <c r="A319" s="28"/>
      <c r="B319" s="28"/>
      <c r="C319" s="28"/>
      <c r="D319" s="28"/>
      <c r="E319" s="28"/>
      <c r="F319" s="28"/>
      <c r="G319" s="28"/>
      <c r="H319" s="28"/>
      <c r="I319" s="28"/>
      <c r="J319" s="28"/>
      <c r="K319" s="28"/>
      <c r="L319" s="28"/>
      <c r="M319" s="28"/>
      <c r="N319" s="28"/>
      <c r="O319" s="28"/>
      <c r="P319" s="28"/>
      <c r="Q319" s="28"/>
      <c r="R319" s="28"/>
    </row>
    <row r="320" spans="1:18" s="29" customFormat="1" x14ac:dyDescent="0.25">
      <c r="A320" s="28"/>
      <c r="B320" s="28"/>
      <c r="C320" s="28"/>
      <c r="D320" s="28"/>
      <c r="E320" s="28"/>
      <c r="F320" s="28"/>
      <c r="G320" s="28"/>
      <c r="H320" s="28"/>
      <c r="I320" s="28"/>
      <c r="J320" s="28"/>
      <c r="K320" s="28"/>
      <c r="L320" s="28"/>
      <c r="M320" s="28"/>
      <c r="N320" s="28"/>
      <c r="O320" s="28"/>
      <c r="P320" s="28"/>
      <c r="Q320" s="28"/>
      <c r="R320" s="28"/>
    </row>
    <row r="321" spans="1:18" s="29" customFormat="1" x14ac:dyDescent="0.25">
      <c r="A321" s="28"/>
      <c r="B321" s="28"/>
      <c r="C321" s="28"/>
      <c r="D321" s="28"/>
      <c r="E321" s="28"/>
      <c r="F321" s="28"/>
      <c r="G321" s="28"/>
      <c r="H321" s="28"/>
      <c r="I321" s="28"/>
      <c r="J321" s="28"/>
      <c r="K321" s="28"/>
      <c r="L321" s="28"/>
      <c r="M321" s="28"/>
      <c r="N321" s="28"/>
      <c r="O321" s="28"/>
      <c r="P321" s="28"/>
      <c r="Q321" s="28"/>
      <c r="R321" s="28"/>
    </row>
    <row r="322" spans="1:18" s="29" customFormat="1" x14ac:dyDescent="0.25">
      <c r="A322" s="28"/>
      <c r="B322" s="28"/>
      <c r="C322" s="28"/>
      <c r="D322" s="28"/>
      <c r="E322" s="28"/>
      <c r="F322" s="28"/>
      <c r="G322" s="28"/>
      <c r="H322" s="28"/>
      <c r="I322" s="28"/>
      <c r="J322" s="28"/>
      <c r="K322" s="28"/>
      <c r="L322" s="28"/>
      <c r="M322" s="28"/>
      <c r="N322" s="28"/>
      <c r="O322" s="28"/>
      <c r="P322" s="28"/>
      <c r="Q322" s="28"/>
      <c r="R322" s="28"/>
    </row>
    <row r="323" spans="1:18" s="29" customFormat="1" x14ac:dyDescent="0.25">
      <c r="A323" s="28"/>
      <c r="B323" s="28"/>
      <c r="C323" s="28"/>
      <c r="D323" s="28"/>
      <c r="E323" s="28"/>
      <c r="F323" s="28"/>
      <c r="G323" s="28"/>
      <c r="H323" s="28"/>
      <c r="I323" s="28"/>
      <c r="J323" s="28"/>
      <c r="K323" s="28"/>
      <c r="L323" s="28"/>
      <c r="M323" s="28"/>
      <c r="N323" s="28"/>
      <c r="O323" s="28"/>
      <c r="P323" s="28"/>
      <c r="Q323" s="28"/>
      <c r="R323" s="28"/>
    </row>
    <row r="324" spans="1:18" s="29" customFormat="1" x14ac:dyDescent="0.25">
      <c r="A324" s="28"/>
      <c r="B324" s="28"/>
      <c r="C324" s="28"/>
      <c r="D324" s="28"/>
      <c r="E324" s="28"/>
      <c r="F324" s="28"/>
      <c r="G324" s="28"/>
      <c r="H324" s="28"/>
      <c r="I324" s="28"/>
      <c r="J324" s="28"/>
      <c r="K324" s="28"/>
      <c r="L324" s="28"/>
      <c r="M324" s="28"/>
      <c r="N324" s="28"/>
      <c r="O324" s="28"/>
      <c r="P324" s="28"/>
      <c r="Q324" s="28"/>
      <c r="R324" s="28"/>
    </row>
    <row r="325" spans="1:18" s="29" customFormat="1" x14ac:dyDescent="0.25">
      <c r="A325" s="28"/>
      <c r="B325" s="28"/>
      <c r="C325" s="28"/>
      <c r="D325" s="28"/>
      <c r="E325" s="28"/>
      <c r="F325" s="28"/>
      <c r="G325" s="28"/>
      <c r="H325" s="28"/>
      <c r="I325" s="28"/>
      <c r="J325" s="28"/>
      <c r="K325" s="28"/>
      <c r="L325" s="28"/>
      <c r="M325" s="28"/>
      <c r="N325" s="28"/>
      <c r="O325" s="28"/>
      <c r="P325" s="28"/>
      <c r="Q325" s="28"/>
      <c r="R325" s="28"/>
    </row>
    <row r="326" spans="1:18" s="29" customFormat="1" x14ac:dyDescent="0.25">
      <c r="A326" s="28"/>
      <c r="B326" s="28"/>
      <c r="C326" s="28"/>
      <c r="D326" s="28"/>
      <c r="E326" s="28"/>
      <c r="F326" s="28"/>
      <c r="G326" s="28"/>
      <c r="H326" s="28"/>
      <c r="I326" s="28"/>
      <c r="J326" s="28"/>
      <c r="K326" s="28"/>
      <c r="L326" s="28"/>
      <c r="M326" s="28"/>
      <c r="N326" s="28"/>
      <c r="O326" s="28"/>
      <c r="P326" s="28"/>
      <c r="Q326" s="28"/>
      <c r="R326" s="28"/>
    </row>
    <row r="327" spans="1:18" s="29" customFormat="1" x14ac:dyDescent="0.25">
      <c r="A327" s="28"/>
      <c r="B327" s="28"/>
      <c r="C327" s="28"/>
      <c r="D327" s="28"/>
      <c r="E327" s="28"/>
      <c r="F327" s="28"/>
      <c r="G327" s="28"/>
      <c r="H327" s="28"/>
      <c r="I327" s="28"/>
      <c r="J327" s="28"/>
      <c r="K327" s="28"/>
      <c r="L327" s="28"/>
      <c r="M327" s="28"/>
      <c r="N327" s="28"/>
      <c r="O327" s="28"/>
      <c r="P327" s="28"/>
      <c r="Q327" s="28"/>
      <c r="R327" s="28"/>
    </row>
    <row r="328" spans="1:18" s="29" customFormat="1" x14ac:dyDescent="0.25">
      <c r="A328" s="28"/>
      <c r="B328" s="28"/>
      <c r="C328" s="28"/>
      <c r="D328" s="28"/>
      <c r="E328" s="28"/>
      <c r="F328" s="28"/>
      <c r="G328" s="28"/>
      <c r="H328" s="28"/>
      <c r="I328" s="28"/>
      <c r="J328" s="28"/>
      <c r="K328" s="28"/>
      <c r="L328" s="28"/>
      <c r="M328" s="28"/>
      <c r="N328" s="28"/>
      <c r="O328" s="28"/>
      <c r="P328" s="28"/>
      <c r="Q328" s="28"/>
      <c r="R328" s="28"/>
    </row>
    <row r="329" spans="1:18" s="29" customFormat="1" x14ac:dyDescent="0.25">
      <c r="A329" s="28"/>
      <c r="B329" s="28"/>
      <c r="C329" s="28"/>
      <c r="D329" s="28"/>
      <c r="E329" s="28"/>
      <c r="F329" s="28"/>
      <c r="G329" s="28"/>
      <c r="H329" s="28"/>
      <c r="I329" s="28"/>
      <c r="J329" s="28"/>
      <c r="K329" s="28"/>
      <c r="L329" s="28"/>
      <c r="M329" s="28"/>
      <c r="N329" s="28"/>
      <c r="O329" s="28"/>
      <c r="P329" s="28"/>
      <c r="Q329" s="28"/>
      <c r="R329" s="28"/>
    </row>
    <row r="330" spans="1:18" s="29" customFormat="1" x14ac:dyDescent="0.25">
      <c r="A330" s="28"/>
      <c r="B330" s="28"/>
      <c r="C330" s="28"/>
      <c r="D330" s="28"/>
      <c r="E330" s="28"/>
      <c r="F330" s="28"/>
      <c r="G330" s="28"/>
      <c r="H330" s="28"/>
      <c r="I330" s="28"/>
      <c r="J330" s="28"/>
      <c r="K330" s="28"/>
      <c r="L330" s="28"/>
      <c r="M330" s="28"/>
      <c r="N330" s="28"/>
      <c r="O330" s="28"/>
      <c r="P330" s="28"/>
      <c r="Q330" s="28"/>
      <c r="R330" s="28"/>
    </row>
    <row r="331" spans="1:18" s="29" customFormat="1" x14ac:dyDescent="0.25">
      <c r="A331" s="28"/>
      <c r="B331" s="28"/>
      <c r="C331" s="28"/>
      <c r="D331" s="28"/>
      <c r="E331" s="28"/>
      <c r="F331" s="28"/>
      <c r="G331" s="28"/>
      <c r="H331" s="28"/>
      <c r="I331" s="28"/>
      <c r="J331" s="28"/>
      <c r="K331" s="28"/>
      <c r="L331" s="28"/>
      <c r="M331" s="28"/>
      <c r="N331" s="28"/>
      <c r="O331" s="28"/>
      <c r="P331" s="28"/>
      <c r="Q331" s="28"/>
      <c r="R331" s="28"/>
    </row>
    <row r="332" spans="1:18" s="29" customFormat="1" x14ac:dyDescent="0.25">
      <c r="A332" s="28"/>
      <c r="B332" s="28"/>
      <c r="C332" s="28"/>
      <c r="D332" s="28"/>
      <c r="E332" s="28"/>
      <c r="F332" s="28"/>
      <c r="G332" s="28"/>
      <c r="H332" s="28"/>
      <c r="I332" s="28"/>
      <c r="J332" s="28"/>
      <c r="K332" s="28"/>
      <c r="L332" s="28"/>
      <c r="M332" s="28"/>
      <c r="N332" s="28"/>
      <c r="O332" s="28"/>
      <c r="P332" s="28"/>
      <c r="Q332" s="28"/>
      <c r="R332" s="28"/>
    </row>
    <row r="333" spans="1:18" s="29" customFormat="1" x14ac:dyDescent="0.25">
      <c r="A333" s="28"/>
      <c r="B333" s="28"/>
      <c r="C333" s="28"/>
      <c r="D333" s="28"/>
      <c r="E333" s="28"/>
      <c r="F333" s="28"/>
      <c r="G333" s="28"/>
      <c r="H333" s="28"/>
      <c r="I333" s="28"/>
      <c r="J333" s="28"/>
      <c r="K333" s="28"/>
      <c r="L333" s="28"/>
      <c r="M333" s="28"/>
      <c r="N333" s="28"/>
      <c r="O333" s="28"/>
      <c r="P333" s="28"/>
      <c r="Q333" s="28"/>
      <c r="R333" s="28"/>
    </row>
    <row r="334" spans="1:18" s="29" customFormat="1" x14ac:dyDescent="0.25">
      <c r="A334" s="28"/>
      <c r="B334" s="28"/>
      <c r="C334" s="28"/>
      <c r="D334" s="28"/>
      <c r="E334" s="28"/>
      <c r="F334" s="28"/>
      <c r="G334" s="28"/>
      <c r="H334" s="28"/>
      <c r="I334" s="28"/>
      <c r="J334" s="28"/>
      <c r="K334" s="28"/>
      <c r="L334" s="28"/>
      <c r="M334" s="28"/>
      <c r="N334" s="28"/>
      <c r="O334" s="28"/>
      <c r="P334" s="28"/>
      <c r="Q334" s="28"/>
      <c r="R334" s="28"/>
    </row>
    <row r="335" spans="1:18" s="29" customFormat="1" x14ac:dyDescent="0.25">
      <c r="A335" s="28"/>
      <c r="B335" s="28"/>
      <c r="C335" s="28"/>
      <c r="D335" s="28"/>
      <c r="E335" s="28"/>
      <c r="F335" s="28"/>
      <c r="G335" s="28"/>
      <c r="H335" s="28"/>
      <c r="I335" s="28"/>
      <c r="J335" s="28"/>
      <c r="K335" s="28"/>
      <c r="L335" s="28"/>
      <c r="M335" s="28"/>
      <c r="N335" s="28"/>
      <c r="O335" s="28"/>
      <c r="P335" s="28"/>
      <c r="Q335" s="28"/>
      <c r="R335" s="28"/>
    </row>
    <row r="336" spans="1:18" s="29" customFormat="1" x14ac:dyDescent="0.25">
      <c r="A336" s="28"/>
      <c r="B336" s="28"/>
      <c r="C336" s="28"/>
      <c r="D336" s="28"/>
      <c r="E336" s="28"/>
      <c r="F336" s="28"/>
      <c r="G336" s="28"/>
      <c r="H336" s="28"/>
      <c r="I336" s="28"/>
      <c r="J336" s="28"/>
      <c r="K336" s="28"/>
      <c r="L336" s="28"/>
      <c r="M336" s="28"/>
      <c r="N336" s="28"/>
      <c r="O336" s="28"/>
      <c r="P336" s="28"/>
      <c r="Q336" s="28"/>
      <c r="R336" s="28"/>
    </row>
    <row r="337" spans="1:18" s="29" customFormat="1" x14ac:dyDescent="0.25">
      <c r="A337" s="28"/>
      <c r="B337" s="28"/>
      <c r="C337" s="28"/>
      <c r="D337" s="28"/>
      <c r="E337" s="28"/>
      <c r="F337" s="28"/>
      <c r="G337" s="28"/>
      <c r="H337" s="28"/>
      <c r="I337" s="28"/>
      <c r="J337" s="28"/>
      <c r="K337" s="28"/>
      <c r="L337" s="28"/>
      <c r="M337" s="28"/>
      <c r="N337" s="28"/>
      <c r="O337" s="28"/>
      <c r="P337" s="28"/>
      <c r="Q337" s="28"/>
      <c r="R337" s="28"/>
    </row>
    <row r="338" spans="1:18" s="29" customFormat="1" x14ac:dyDescent="0.25">
      <c r="A338" s="28"/>
      <c r="B338" s="28"/>
      <c r="C338" s="28"/>
      <c r="D338" s="28"/>
      <c r="E338" s="28"/>
      <c r="F338" s="28"/>
      <c r="G338" s="28"/>
      <c r="H338" s="28"/>
      <c r="I338" s="28"/>
      <c r="J338" s="28"/>
      <c r="K338" s="28"/>
      <c r="L338" s="28"/>
      <c r="M338" s="28"/>
      <c r="N338" s="28"/>
      <c r="O338" s="28"/>
      <c r="P338" s="28"/>
      <c r="Q338" s="28"/>
      <c r="R338" s="28"/>
    </row>
    <row r="339" spans="1:18" s="29" customFormat="1" x14ac:dyDescent="0.25">
      <c r="A339" s="28"/>
      <c r="B339" s="28"/>
      <c r="C339" s="28"/>
      <c r="D339" s="28"/>
      <c r="E339" s="28"/>
      <c r="F339" s="28"/>
      <c r="G339" s="28"/>
      <c r="H339" s="28"/>
      <c r="I339" s="28"/>
      <c r="J339" s="28"/>
      <c r="K339" s="28"/>
      <c r="L339" s="28"/>
      <c r="M339" s="28"/>
      <c r="N339" s="28"/>
      <c r="O339" s="28"/>
      <c r="P339" s="28"/>
      <c r="Q339" s="28"/>
      <c r="R339" s="28"/>
    </row>
    <row r="340" spans="1:18" s="29" customFormat="1" x14ac:dyDescent="0.25">
      <c r="A340" s="28"/>
      <c r="B340" s="28"/>
      <c r="C340" s="28"/>
      <c r="D340" s="28"/>
      <c r="E340" s="28"/>
      <c r="F340" s="28"/>
      <c r="G340" s="28"/>
      <c r="H340" s="28"/>
      <c r="I340" s="28"/>
      <c r="J340" s="28"/>
      <c r="K340" s="28"/>
      <c r="L340" s="28"/>
      <c r="M340" s="28"/>
      <c r="N340" s="28"/>
      <c r="O340" s="28"/>
      <c r="P340" s="28"/>
      <c r="Q340" s="28"/>
      <c r="R340" s="28"/>
    </row>
    <row r="341" spans="1:18" s="29" customFormat="1" x14ac:dyDescent="0.25">
      <c r="A341" s="28"/>
      <c r="B341" s="28"/>
      <c r="C341" s="28"/>
      <c r="D341" s="28"/>
      <c r="E341" s="28"/>
      <c r="F341" s="28"/>
      <c r="G341" s="28"/>
      <c r="H341" s="28"/>
      <c r="I341" s="28"/>
      <c r="J341" s="28"/>
      <c r="K341" s="28"/>
      <c r="L341" s="28"/>
      <c r="M341" s="28"/>
      <c r="N341" s="28"/>
      <c r="O341" s="28"/>
      <c r="P341" s="28"/>
      <c r="Q341" s="28"/>
      <c r="R341" s="28"/>
    </row>
    <row r="342" spans="1:18" s="29" customFormat="1" x14ac:dyDescent="0.25">
      <c r="A342" s="28"/>
      <c r="B342" s="28"/>
      <c r="C342" s="28"/>
      <c r="D342" s="28"/>
      <c r="E342" s="28"/>
      <c r="F342" s="28"/>
      <c r="G342" s="28"/>
      <c r="H342" s="28"/>
      <c r="I342" s="28"/>
      <c r="J342" s="28"/>
      <c r="K342" s="28"/>
      <c r="L342" s="28"/>
      <c r="M342" s="28"/>
      <c r="N342" s="28"/>
      <c r="O342" s="28"/>
      <c r="P342" s="28"/>
      <c r="Q342" s="28"/>
      <c r="R342" s="28"/>
    </row>
    <row r="343" spans="1:18" s="29" customFormat="1" x14ac:dyDescent="0.25">
      <c r="A343" s="28"/>
      <c r="B343" s="28"/>
      <c r="C343" s="28"/>
      <c r="D343" s="28"/>
      <c r="E343" s="28"/>
      <c r="F343" s="28"/>
      <c r="G343" s="28"/>
      <c r="H343" s="28"/>
      <c r="I343" s="28"/>
      <c r="J343" s="28"/>
      <c r="K343" s="28"/>
      <c r="L343" s="28"/>
      <c r="M343" s="28"/>
      <c r="N343" s="28"/>
      <c r="O343" s="28"/>
      <c r="P343" s="28"/>
      <c r="Q343" s="28"/>
      <c r="R343" s="28"/>
    </row>
    <row r="344" spans="1:18" s="29" customFormat="1" x14ac:dyDescent="0.25">
      <c r="A344" s="28"/>
      <c r="B344" s="28"/>
      <c r="C344" s="28"/>
      <c r="D344" s="28"/>
      <c r="E344" s="28"/>
      <c r="F344" s="28"/>
      <c r="G344" s="28"/>
      <c r="H344" s="28"/>
      <c r="I344" s="28"/>
      <c r="J344" s="28"/>
      <c r="K344" s="28"/>
      <c r="L344" s="28"/>
      <c r="M344" s="28"/>
      <c r="N344" s="28"/>
      <c r="O344" s="28"/>
      <c r="P344" s="28"/>
      <c r="Q344" s="28"/>
      <c r="R344" s="28"/>
    </row>
    <row r="345" spans="1:18" s="29" customFormat="1" x14ac:dyDescent="0.25">
      <c r="A345" s="28"/>
      <c r="B345" s="28"/>
      <c r="C345" s="28"/>
      <c r="D345" s="28"/>
      <c r="E345" s="28"/>
      <c r="F345" s="28"/>
      <c r="G345" s="28"/>
      <c r="H345" s="28"/>
      <c r="I345" s="28"/>
      <c r="J345" s="28"/>
      <c r="K345" s="28"/>
      <c r="L345" s="28"/>
      <c r="M345" s="28"/>
      <c r="N345" s="28"/>
      <c r="O345" s="28"/>
      <c r="P345" s="28"/>
      <c r="Q345" s="28"/>
      <c r="R345" s="28"/>
    </row>
    <row r="346" spans="1:18" s="29" customFormat="1" x14ac:dyDescent="0.25">
      <c r="A346" s="28"/>
      <c r="B346" s="28"/>
      <c r="C346" s="28"/>
      <c r="D346" s="28"/>
      <c r="E346" s="28"/>
      <c r="F346" s="28"/>
      <c r="G346" s="28"/>
      <c r="H346" s="28"/>
      <c r="I346" s="28"/>
      <c r="J346" s="28"/>
      <c r="K346" s="28"/>
      <c r="L346" s="28"/>
      <c r="M346" s="28"/>
      <c r="N346" s="28"/>
      <c r="O346" s="28"/>
      <c r="P346" s="28"/>
      <c r="Q346" s="28"/>
      <c r="R346" s="28"/>
    </row>
    <row r="347" spans="1:18" s="29" customFormat="1" x14ac:dyDescent="0.25">
      <c r="A347" s="28"/>
      <c r="B347" s="28"/>
      <c r="C347" s="28"/>
      <c r="D347" s="28"/>
      <c r="E347" s="28"/>
      <c r="F347" s="28"/>
      <c r="G347" s="28"/>
      <c r="H347" s="28"/>
      <c r="I347" s="28"/>
      <c r="J347" s="28"/>
      <c r="K347" s="28"/>
      <c r="L347" s="28"/>
      <c r="M347" s="28"/>
      <c r="N347" s="28"/>
      <c r="O347" s="28"/>
      <c r="P347" s="28"/>
      <c r="Q347" s="28"/>
      <c r="R347" s="28"/>
    </row>
    <row r="348" spans="1:18" s="29" customFormat="1" x14ac:dyDescent="0.25">
      <c r="A348" s="28"/>
      <c r="B348" s="28"/>
      <c r="C348" s="28"/>
      <c r="D348" s="28"/>
      <c r="E348" s="28"/>
      <c r="F348" s="28"/>
      <c r="G348" s="28"/>
      <c r="H348" s="28"/>
      <c r="I348" s="28"/>
      <c r="J348" s="28"/>
      <c r="K348" s="28"/>
      <c r="L348" s="28"/>
      <c r="M348" s="28"/>
      <c r="N348" s="28"/>
      <c r="O348" s="28"/>
      <c r="P348" s="28"/>
      <c r="Q348" s="28"/>
      <c r="R348" s="28"/>
    </row>
    <row r="349" spans="1:18" s="29" customFormat="1" x14ac:dyDescent="0.25">
      <c r="A349" s="28"/>
      <c r="B349" s="28"/>
      <c r="C349" s="28"/>
      <c r="D349" s="28"/>
      <c r="E349" s="28"/>
      <c r="F349" s="28"/>
      <c r="G349" s="28"/>
      <c r="H349" s="28"/>
      <c r="I349" s="28"/>
      <c r="J349" s="28"/>
      <c r="K349" s="28"/>
      <c r="L349" s="28"/>
      <c r="M349" s="28"/>
      <c r="N349" s="28"/>
      <c r="O349" s="28"/>
      <c r="P349" s="28"/>
      <c r="Q349" s="28"/>
      <c r="R349" s="28"/>
    </row>
    <row r="350" spans="1:18" s="29" customFormat="1" x14ac:dyDescent="0.25">
      <c r="A350" s="28"/>
      <c r="B350" s="28"/>
      <c r="C350" s="28"/>
      <c r="D350" s="28"/>
      <c r="E350" s="28"/>
      <c r="F350" s="28"/>
      <c r="G350" s="28"/>
      <c r="H350" s="28"/>
      <c r="I350" s="28"/>
      <c r="J350" s="28"/>
      <c r="K350" s="28"/>
      <c r="L350" s="28"/>
      <c r="M350" s="28"/>
      <c r="N350" s="28"/>
      <c r="O350" s="28"/>
      <c r="P350" s="28"/>
      <c r="Q350" s="28"/>
      <c r="R350" s="28"/>
    </row>
    <row r="351" spans="1:18" s="29" customFormat="1" x14ac:dyDescent="0.25">
      <c r="A351" s="28"/>
      <c r="B351" s="28"/>
      <c r="C351" s="28"/>
      <c r="D351" s="28"/>
      <c r="E351" s="28"/>
      <c r="F351" s="28"/>
      <c r="G351" s="28"/>
      <c r="H351" s="28"/>
      <c r="I351" s="28"/>
      <c r="J351" s="28"/>
      <c r="K351" s="28"/>
      <c r="L351" s="28"/>
      <c r="M351" s="28"/>
      <c r="N351" s="28"/>
      <c r="O351" s="28"/>
      <c r="P351" s="28"/>
      <c r="Q351" s="28"/>
      <c r="R351" s="28"/>
    </row>
    <row r="352" spans="1:18" s="29" customFormat="1" x14ac:dyDescent="0.25">
      <c r="A352" s="28"/>
      <c r="B352" s="28"/>
      <c r="C352" s="28"/>
      <c r="D352" s="28"/>
      <c r="E352" s="28"/>
      <c r="F352" s="28"/>
      <c r="G352" s="28"/>
      <c r="H352" s="28"/>
      <c r="I352" s="28"/>
      <c r="J352" s="28"/>
      <c r="K352" s="28"/>
      <c r="L352" s="28"/>
      <c r="M352" s="28"/>
      <c r="N352" s="28"/>
      <c r="O352" s="28"/>
      <c r="P352" s="28"/>
      <c r="Q352" s="28"/>
      <c r="R352" s="28"/>
    </row>
    <row r="353" spans="1:18" s="29" customFormat="1" x14ac:dyDescent="0.25">
      <c r="A353" s="28"/>
      <c r="B353" s="28"/>
      <c r="C353" s="28"/>
      <c r="D353" s="28"/>
      <c r="E353" s="28"/>
      <c r="F353" s="28"/>
      <c r="G353" s="28"/>
      <c r="H353" s="28"/>
      <c r="I353" s="28"/>
      <c r="J353" s="28"/>
      <c r="K353" s="28"/>
      <c r="L353" s="28"/>
      <c r="M353" s="28"/>
      <c r="N353" s="28"/>
      <c r="O353" s="28"/>
      <c r="P353" s="28"/>
      <c r="Q353" s="28"/>
      <c r="R353" s="28"/>
    </row>
    <row r="354" spans="1:18" s="29" customFormat="1" x14ac:dyDescent="0.25">
      <c r="A354" s="28"/>
      <c r="B354" s="28"/>
      <c r="C354" s="28"/>
      <c r="D354" s="28"/>
      <c r="E354" s="28"/>
      <c r="F354" s="28"/>
      <c r="G354" s="28"/>
      <c r="H354" s="28"/>
      <c r="I354" s="28"/>
      <c r="J354" s="28"/>
      <c r="K354" s="28"/>
      <c r="L354" s="28"/>
      <c r="M354" s="28"/>
      <c r="N354" s="28"/>
      <c r="O354" s="28"/>
      <c r="P354" s="28"/>
      <c r="Q354" s="28"/>
      <c r="R354" s="28"/>
    </row>
    <row r="355" spans="1:18" s="29" customFormat="1" x14ac:dyDescent="0.25">
      <c r="A355" s="28"/>
      <c r="B355" s="28"/>
      <c r="C355" s="28"/>
      <c r="D355" s="28"/>
      <c r="E355" s="28"/>
      <c r="F355" s="28"/>
      <c r="G355" s="28"/>
      <c r="H355" s="28"/>
      <c r="I355" s="28"/>
      <c r="J355" s="28"/>
      <c r="K355" s="28"/>
      <c r="L355" s="28"/>
      <c r="M355" s="28"/>
      <c r="N355" s="28"/>
      <c r="O355" s="28"/>
      <c r="P355" s="28"/>
      <c r="Q355" s="28"/>
      <c r="R355" s="28"/>
    </row>
    <row r="356" spans="1:18" s="29" customFormat="1" x14ac:dyDescent="0.25">
      <c r="A356" s="28"/>
      <c r="B356" s="28"/>
      <c r="C356" s="28"/>
      <c r="D356" s="28"/>
      <c r="E356" s="28"/>
      <c r="F356" s="28"/>
      <c r="G356" s="28"/>
      <c r="H356" s="28"/>
      <c r="I356" s="28"/>
      <c r="J356" s="28"/>
      <c r="K356" s="28"/>
      <c r="L356" s="28"/>
      <c r="M356" s="28"/>
      <c r="N356" s="28"/>
      <c r="O356" s="28"/>
      <c r="P356" s="28"/>
      <c r="Q356" s="28"/>
      <c r="R356" s="28"/>
    </row>
    <row r="357" spans="1:18" s="29" customFormat="1" x14ac:dyDescent="0.25">
      <c r="A357" s="28"/>
      <c r="B357" s="28"/>
      <c r="C357" s="28"/>
      <c r="D357" s="28"/>
      <c r="E357" s="28"/>
      <c r="F357" s="28"/>
      <c r="G357" s="28"/>
      <c r="H357" s="28"/>
      <c r="I357" s="28"/>
      <c r="J357" s="28"/>
      <c r="K357" s="28"/>
      <c r="L357" s="28"/>
      <c r="M357" s="28"/>
      <c r="N357" s="28"/>
      <c r="O357" s="28"/>
      <c r="P357" s="28"/>
      <c r="Q357" s="28"/>
      <c r="R357" s="28"/>
    </row>
    <row r="358" spans="1:18" s="29" customFormat="1" x14ac:dyDescent="0.25">
      <c r="A358" s="28"/>
      <c r="B358" s="28"/>
      <c r="C358" s="28"/>
      <c r="D358" s="28"/>
      <c r="E358" s="28"/>
      <c r="F358" s="28"/>
      <c r="G358" s="28"/>
      <c r="H358" s="28"/>
      <c r="I358" s="28"/>
      <c r="J358" s="28"/>
      <c r="K358" s="28"/>
      <c r="L358" s="28"/>
      <c r="M358" s="28"/>
      <c r="N358" s="28"/>
      <c r="O358" s="28"/>
      <c r="P358" s="28"/>
      <c r="Q358" s="28"/>
      <c r="R358" s="28"/>
    </row>
    <row r="359" spans="1:18" s="29" customFormat="1" x14ac:dyDescent="0.25">
      <c r="A359" s="28"/>
      <c r="B359" s="28"/>
      <c r="C359" s="28"/>
      <c r="D359" s="28"/>
      <c r="E359" s="28"/>
      <c r="F359" s="28"/>
      <c r="G359" s="28"/>
      <c r="H359" s="28"/>
      <c r="I359" s="28"/>
      <c r="J359" s="28"/>
      <c r="K359" s="28"/>
      <c r="L359" s="28"/>
      <c r="M359" s="28"/>
      <c r="N359" s="28"/>
      <c r="O359" s="28"/>
      <c r="P359" s="28"/>
      <c r="Q359" s="28"/>
      <c r="R359" s="28"/>
    </row>
    <row r="360" spans="1:18" s="29" customFormat="1" x14ac:dyDescent="0.25">
      <c r="A360" s="28"/>
      <c r="B360" s="28"/>
      <c r="C360" s="28"/>
      <c r="D360" s="28"/>
      <c r="E360" s="28"/>
      <c r="F360" s="28"/>
      <c r="G360" s="28"/>
      <c r="H360" s="28"/>
      <c r="I360" s="28"/>
      <c r="J360" s="28"/>
      <c r="K360" s="28"/>
      <c r="L360" s="28"/>
      <c r="M360" s="28"/>
      <c r="N360" s="28"/>
      <c r="O360" s="28"/>
      <c r="P360" s="28"/>
      <c r="Q360" s="28"/>
      <c r="R360" s="28"/>
    </row>
    <row r="361" spans="1:18" s="29" customFormat="1" x14ac:dyDescent="0.25">
      <c r="A361" s="28"/>
      <c r="B361" s="28"/>
      <c r="C361" s="28"/>
      <c r="D361" s="28"/>
      <c r="E361" s="28"/>
      <c r="F361" s="28"/>
      <c r="G361" s="28"/>
      <c r="H361" s="28"/>
      <c r="I361" s="28"/>
      <c r="J361" s="28"/>
      <c r="K361" s="28"/>
      <c r="L361" s="28"/>
      <c r="M361" s="28"/>
      <c r="N361" s="28"/>
      <c r="O361" s="28"/>
      <c r="P361" s="28"/>
      <c r="Q361" s="28"/>
      <c r="R361" s="28"/>
    </row>
    <row r="362" spans="1:18" s="29" customFormat="1" x14ac:dyDescent="0.25">
      <c r="A362" s="28"/>
      <c r="B362" s="28"/>
      <c r="C362" s="28"/>
      <c r="D362" s="28"/>
      <c r="E362" s="28"/>
      <c r="F362" s="28"/>
      <c r="G362" s="28"/>
      <c r="H362" s="28"/>
      <c r="I362" s="28"/>
      <c r="J362" s="28"/>
      <c r="K362" s="28"/>
      <c r="L362" s="28"/>
      <c r="M362" s="28"/>
      <c r="N362" s="28"/>
      <c r="O362" s="28"/>
      <c r="P362" s="28"/>
      <c r="Q362" s="28"/>
      <c r="R362" s="28"/>
    </row>
    <row r="363" spans="1:18" s="29" customFormat="1" x14ac:dyDescent="0.25">
      <c r="A363" s="28"/>
      <c r="B363" s="28"/>
      <c r="C363" s="28"/>
      <c r="D363" s="28"/>
      <c r="E363" s="28"/>
      <c r="F363" s="28"/>
      <c r="G363" s="28"/>
      <c r="H363" s="28"/>
      <c r="I363" s="28"/>
      <c r="J363" s="28"/>
      <c r="K363" s="28"/>
      <c r="L363" s="28"/>
      <c r="M363" s="28"/>
      <c r="N363" s="28"/>
      <c r="O363" s="28"/>
      <c r="P363" s="28"/>
      <c r="Q363" s="28"/>
      <c r="R363" s="28"/>
    </row>
    <row r="364" spans="1:18" s="29" customFormat="1" x14ac:dyDescent="0.25">
      <c r="A364" s="28"/>
      <c r="B364" s="28"/>
      <c r="C364" s="28"/>
      <c r="D364" s="28"/>
      <c r="E364" s="28"/>
      <c r="F364" s="28"/>
      <c r="G364" s="28"/>
      <c r="H364" s="28"/>
      <c r="I364" s="28"/>
      <c r="J364" s="28"/>
      <c r="K364" s="28"/>
      <c r="L364" s="28"/>
      <c r="M364" s="28"/>
      <c r="N364" s="28"/>
      <c r="O364" s="28"/>
      <c r="P364" s="28"/>
      <c r="Q364" s="28"/>
      <c r="R364" s="28"/>
    </row>
    <row r="365" spans="1:18" s="29" customFormat="1" x14ac:dyDescent="0.25">
      <c r="A365" s="28"/>
      <c r="B365" s="28"/>
      <c r="C365" s="28"/>
      <c r="D365" s="28"/>
      <c r="E365" s="28"/>
      <c r="F365" s="28"/>
      <c r="G365" s="28"/>
      <c r="H365" s="28"/>
      <c r="I365" s="28"/>
      <c r="J365" s="28"/>
      <c r="K365" s="28"/>
      <c r="L365" s="28"/>
      <c r="M365" s="28"/>
      <c r="N365" s="28"/>
      <c r="O365" s="28"/>
      <c r="P365" s="28"/>
      <c r="Q365" s="28"/>
      <c r="R365" s="28"/>
    </row>
    <row r="366" spans="1:18" s="29" customFormat="1" x14ac:dyDescent="0.25">
      <c r="A366" s="28"/>
      <c r="B366" s="28"/>
      <c r="C366" s="28"/>
      <c r="D366" s="28"/>
      <c r="E366" s="28"/>
      <c r="F366" s="28"/>
      <c r="G366" s="28"/>
      <c r="H366" s="28"/>
      <c r="I366" s="28"/>
      <c r="J366" s="28"/>
      <c r="K366" s="28"/>
      <c r="L366" s="28"/>
      <c r="M366" s="28"/>
      <c r="N366" s="28"/>
      <c r="O366" s="28"/>
      <c r="P366" s="28"/>
      <c r="Q366" s="28"/>
      <c r="R366" s="28"/>
    </row>
    <row r="367" spans="1:18" s="29" customFormat="1" x14ac:dyDescent="0.25">
      <c r="A367" s="28"/>
      <c r="B367" s="28"/>
      <c r="C367" s="28"/>
      <c r="D367" s="28"/>
      <c r="E367" s="28"/>
      <c r="F367" s="28"/>
      <c r="G367" s="28"/>
      <c r="H367" s="28"/>
      <c r="I367" s="28"/>
      <c r="J367" s="28"/>
      <c r="K367" s="28"/>
      <c r="L367" s="28"/>
      <c r="M367" s="28"/>
      <c r="N367" s="28"/>
      <c r="O367" s="28"/>
      <c r="P367" s="28"/>
      <c r="Q367" s="28"/>
      <c r="R367" s="28"/>
    </row>
    <row r="368" spans="1:18" s="29" customFormat="1" x14ac:dyDescent="0.25">
      <c r="A368" s="28"/>
      <c r="B368" s="28"/>
      <c r="C368" s="28"/>
      <c r="D368" s="28"/>
      <c r="E368" s="28"/>
      <c r="F368" s="28"/>
      <c r="G368" s="28"/>
      <c r="H368" s="28"/>
      <c r="I368" s="28"/>
      <c r="J368" s="28"/>
      <c r="K368" s="28"/>
      <c r="L368" s="28"/>
      <c r="M368" s="28"/>
      <c r="N368" s="28"/>
      <c r="O368" s="28"/>
      <c r="P368" s="28"/>
      <c r="Q368" s="28"/>
      <c r="R368" s="28"/>
    </row>
    <row r="369" spans="1:18" s="29" customFormat="1" x14ac:dyDescent="0.25">
      <c r="A369" s="28"/>
      <c r="B369" s="28"/>
      <c r="C369" s="28"/>
      <c r="D369" s="28"/>
      <c r="E369" s="28"/>
      <c r="F369" s="28"/>
      <c r="G369" s="28"/>
      <c r="H369" s="28"/>
      <c r="I369" s="28"/>
      <c r="J369" s="28"/>
      <c r="K369" s="28"/>
      <c r="L369" s="28"/>
      <c r="M369" s="28"/>
      <c r="N369" s="28"/>
      <c r="O369" s="28"/>
      <c r="P369" s="28"/>
      <c r="Q369" s="28"/>
      <c r="R369" s="28"/>
    </row>
    <row r="370" spans="1:18" s="29" customFormat="1" x14ac:dyDescent="0.25">
      <c r="A370" s="28"/>
      <c r="B370" s="28"/>
      <c r="C370" s="28"/>
      <c r="D370" s="28"/>
      <c r="E370" s="28"/>
      <c r="F370" s="28"/>
      <c r="G370" s="28"/>
      <c r="H370" s="28"/>
      <c r="I370" s="28"/>
      <c r="J370" s="28"/>
      <c r="K370" s="28"/>
      <c r="L370" s="28"/>
      <c r="M370" s="28"/>
      <c r="N370" s="28"/>
      <c r="O370" s="28"/>
      <c r="P370" s="28"/>
      <c r="Q370" s="28"/>
      <c r="R370" s="28"/>
    </row>
    <row r="371" spans="1:18" s="29" customFormat="1" x14ac:dyDescent="0.25">
      <c r="A371" s="28"/>
      <c r="B371" s="28"/>
      <c r="C371" s="28"/>
      <c r="D371" s="28"/>
      <c r="E371" s="28"/>
      <c r="F371" s="28"/>
      <c r="G371" s="28"/>
      <c r="H371" s="28"/>
      <c r="I371" s="28"/>
      <c r="J371" s="28"/>
      <c r="K371" s="28"/>
      <c r="L371" s="28"/>
      <c r="M371" s="28"/>
      <c r="N371" s="28"/>
      <c r="O371" s="28"/>
      <c r="P371" s="28"/>
      <c r="Q371" s="28"/>
      <c r="R371" s="28"/>
    </row>
    <row r="372" spans="1:18" s="29" customFormat="1" x14ac:dyDescent="0.25">
      <c r="A372" s="28"/>
      <c r="B372" s="28"/>
      <c r="C372" s="28"/>
      <c r="D372" s="28"/>
      <c r="E372" s="28"/>
      <c r="F372" s="28"/>
      <c r="G372" s="28"/>
      <c r="H372" s="28"/>
      <c r="I372" s="28"/>
      <c r="J372" s="28"/>
      <c r="K372" s="28"/>
      <c r="L372" s="28"/>
      <c r="M372" s="28"/>
      <c r="N372" s="28"/>
      <c r="O372" s="28"/>
      <c r="P372" s="28"/>
      <c r="Q372" s="28"/>
      <c r="R372" s="28"/>
    </row>
    <row r="373" spans="1:18" s="29" customFormat="1" x14ac:dyDescent="0.25">
      <c r="A373" s="28"/>
      <c r="B373" s="28"/>
      <c r="C373" s="28"/>
      <c r="D373" s="28"/>
      <c r="E373" s="28"/>
      <c r="F373" s="28"/>
      <c r="G373" s="28"/>
      <c r="H373" s="28"/>
      <c r="I373" s="28"/>
      <c r="J373" s="28"/>
      <c r="K373" s="28"/>
      <c r="L373" s="28"/>
      <c r="M373" s="28"/>
      <c r="N373" s="28"/>
      <c r="O373" s="28"/>
      <c r="P373" s="28"/>
      <c r="Q373" s="28"/>
      <c r="R373" s="28"/>
    </row>
    <row r="374" spans="1:18" s="29" customFormat="1" x14ac:dyDescent="0.25">
      <c r="A374" s="28"/>
      <c r="B374" s="28"/>
      <c r="C374" s="28"/>
      <c r="D374" s="28"/>
      <c r="E374" s="28"/>
      <c r="F374" s="28"/>
      <c r="G374" s="28"/>
      <c r="H374" s="28"/>
      <c r="I374" s="28"/>
      <c r="J374" s="28"/>
      <c r="K374" s="28"/>
      <c r="L374" s="28"/>
      <c r="M374" s="28"/>
      <c r="N374" s="28"/>
      <c r="O374" s="28"/>
      <c r="P374" s="28"/>
      <c r="Q374" s="28"/>
      <c r="R374" s="28"/>
    </row>
    <row r="375" spans="1:18" s="29" customFormat="1" x14ac:dyDescent="0.25">
      <c r="A375" s="28"/>
      <c r="B375" s="28"/>
      <c r="C375" s="28"/>
      <c r="D375" s="28"/>
      <c r="E375" s="28"/>
      <c r="F375" s="28"/>
      <c r="G375" s="28"/>
      <c r="H375" s="28"/>
      <c r="I375" s="28"/>
      <c r="J375" s="28"/>
      <c r="K375" s="28"/>
      <c r="L375" s="28"/>
      <c r="M375" s="28"/>
      <c r="N375" s="28"/>
      <c r="O375" s="28"/>
      <c r="P375" s="28"/>
      <c r="Q375" s="28"/>
      <c r="R375" s="28"/>
    </row>
    <row r="376" spans="1:18" s="29" customFormat="1" x14ac:dyDescent="0.25">
      <c r="A376" s="28"/>
      <c r="B376" s="28"/>
      <c r="C376" s="28"/>
      <c r="D376" s="28"/>
      <c r="E376" s="28"/>
      <c r="F376" s="28"/>
      <c r="G376" s="28"/>
      <c r="H376" s="28"/>
      <c r="I376" s="28"/>
      <c r="J376" s="28"/>
      <c r="K376" s="28"/>
      <c r="L376" s="28"/>
      <c r="M376" s="28"/>
      <c r="N376" s="28"/>
      <c r="O376" s="28"/>
      <c r="P376" s="28"/>
      <c r="Q376" s="28"/>
      <c r="R376" s="28"/>
    </row>
    <row r="377" spans="1:18" s="29" customFormat="1" x14ac:dyDescent="0.25">
      <c r="A377" s="28"/>
      <c r="B377" s="28"/>
      <c r="C377" s="28"/>
      <c r="D377" s="28"/>
      <c r="E377" s="28"/>
      <c r="F377" s="28"/>
      <c r="G377" s="28"/>
      <c r="H377" s="28"/>
      <c r="I377" s="28"/>
      <c r="J377" s="28"/>
      <c r="K377" s="28"/>
      <c r="L377" s="28"/>
      <c r="M377" s="28"/>
      <c r="N377" s="28"/>
      <c r="O377" s="28"/>
      <c r="P377" s="28"/>
      <c r="Q377" s="28"/>
      <c r="R377" s="28"/>
    </row>
    <row r="378" spans="1:18" s="29" customFormat="1" x14ac:dyDescent="0.25">
      <c r="A378" s="28"/>
      <c r="B378" s="28"/>
      <c r="C378" s="28"/>
      <c r="D378" s="28"/>
      <c r="E378" s="28"/>
      <c r="F378" s="28"/>
      <c r="G378" s="28"/>
      <c r="H378" s="28"/>
      <c r="I378" s="28"/>
      <c r="J378" s="28"/>
      <c r="K378" s="28"/>
      <c r="L378" s="28"/>
      <c r="M378" s="28"/>
      <c r="N378" s="28"/>
      <c r="O378" s="28"/>
      <c r="P378" s="28"/>
      <c r="Q378" s="28"/>
      <c r="R378" s="28"/>
    </row>
    <row r="379" spans="1:18" s="29" customFormat="1" x14ac:dyDescent="0.25">
      <c r="A379" s="28"/>
      <c r="B379" s="28"/>
      <c r="C379" s="28"/>
      <c r="D379" s="28"/>
      <c r="E379" s="28"/>
      <c r="F379" s="28"/>
      <c r="G379" s="28"/>
      <c r="H379" s="28"/>
      <c r="I379" s="28"/>
      <c r="J379" s="28"/>
      <c r="K379" s="28"/>
      <c r="L379" s="28"/>
      <c r="M379" s="28"/>
      <c r="N379" s="28"/>
      <c r="O379" s="28"/>
      <c r="P379" s="28"/>
      <c r="Q379" s="28"/>
      <c r="R379" s="28"/>
    </row>
    <row r="380" spans="1:18" s="29" customFormat="1" x14ac:dyDescent="0.25">
      <c r="A380" s="28"/>
      <c r="B380" s="28"/>
      <c r="C380" s="28"/>
      <c r="D380" s="28"/>
      <c r="E380" s="28"/>
      <c r="F380" s="28"/>
      <c r="G380" s="28"/>
      <c r="H380" s="28"/>
      <c r="I380" s="28"/>
      <c r="J380" s="28"/>
      <c r="K380" s="28"/>
      <c r="L380" s="28"/>
      <c r="M380" s="28"/>
      <c r="N380" s="28"/>
      <c r="O380" s="28"/>
      <c r="P380" s="28"/>
      <c r="Q380" s="28"/>
      <c r="R380" s="28"/>
    </row>
    <row r="381" spans="1:18" s="29" customFormat="1" x14ac:dyDescent="0.25">
      <c r="A381" s="28"/>
      <c r="B381" s="28"/>
      <c r="C381" s="28"/>
      <c r="D381" s="28"/>
      <c r="E381" s="28"/>
      <c r="F381" s="28"/>
      <c r="G381" s="28"/>
      <c r="H381" s="28"/>
      <c r="I381" s="28"/>
      <c r="J381" s="28"/>
      <c r="K381" s="28"/>
      <c r="L381" s="28"/>
      <c r="M381" s="28"/>
      <c r="N381" s="28"/>
      <c r="O381" s="28"/>
      <c r="P381" s="28"/>
      <c r="Q381" s="28"/>
      <c r="R381" s="28"/>
    </row>
    <row r="382" spans="1:18" s="29" customFormat="1" x14ac:dyDescent="0.25">
      <c r="A382" s="28"/>
      <c r="B382" s="28"/>
      <c r="C382" s="28"/>
      <c r="D382" s="28"/>
      <c r="E382" s="28"/>
      <c r="F382" s="28"/>
      <c r="G382" s="28"/>
      <c r="H382" s="28"/>
      <c r="I382" s="28"/>
      <c r="J382" s="28"/>
      <c r="K382" s="28"/>
      <c r="L382" s="28"/>
      <c r="M382" s="28"/>
      <c r="N382" s="28"/>
      <c r="O382" s="28"/>
      <c r="P382" s="28"/>
      <c r="Q382" s="28"/>
      <c r="R382" s="28"/>
    </row>
    <row r="383" spans="1:18" s="29" customFormat="1" x14ac:dyDescent="0.25">
      <c r="A383" s="28"/>
      <c r="B383" s="28"/>
      <c r="C383" s="28"/>
      <c r="D383" s="28"/>
      <c r="E383" s="28"/>
      <c r="F383" s="28"/>
      <c r="G383" s="28"/>
      <c r="H383" s="28"/>
      <c r="I383" s="28"/>
      <c r="J383" s="28"/>
      <c r="K383" s="28"/>
      <c r="L383" s="28"/>
      <c r="M383" s="28"/>
      <c r="N383" s="28"/>
      <c r="O383" s="28"/>
      <c r="P383" s="28"/>
      <c r="Q383" s="28"/>
      <c r="R383" s="28"/>
    </row>
    <row r="384" spans="1:18" s="29" customFormat="1" x14ac:dyDescent="0.25">
      <c r="A384" s="28"/>
      <c r="B384" s="28"/>
      <c r="C384" s="28"/>
      <c r="D384" s="28"/>
      <c r="E384" s="28"/>
      <c r="F384" s="28"/>
      <c r="G384" s="28"/>
      <c r="H384" s="28"/>
      <c r="I384" s="28"/>
      <c r="J384" s="28"/>
      <c r="K384" s="28"/>
      <c r="L384" s="28"/>
      <c r="M384" s="28"/>
      <c r="N384" s="28"/>
      <c r="O384" s="28"/>
      <c r="P384" s="28"/>
      <c r="Q384" s="28"/>
      <c r="R384" s="28"/>
    </row>
    <row r="385" spans="1:18" s="29" customFormat="1" x14ac:dyDescent="0.25">
      <c r="A385" s="28"/>
      <c r="B385" s="28"/>
      <c r="C385" s="28"/>
      <c r="D385" s="28"/>
      <c r="E385" s="28"/>
      <c r="F385" s="28"/>
      <c r="G385" s="28"/>
      <c r="H385" s="28"/>
      <c r="I385" s="28"/>
      <c r="J385" s="28"/>
      <c r="K385" s="28"/>
      <c r="L385" s="28"/>
      <c r="M385" s="28"/>
      <c r="N385" s="28"/>
      <c r="O385" s="28"/>
      <c r="P385" s="28"/>
      <c r="Q385" s="28"/>
      <c r="R385" s="28"/>
    </row>
    <row r="386" spans="1:18" s="29" customFormat="1" x14ac:dyDescent="0.25">
      <c r="A386" s="28"/>
      <c r="B386" s="28"/>
      <c r="C386" s="28"/>
      <c r="D386" s="28"/>
      <c r="E386" s="28"/>
      <c r="F386" s="28"/>
      <c r="G386" s="28"/>
      <c r="H386" s="28"/>
      <c r="I386" s="28"/>
      <c r="J386" s="28"/>
      <c r="K386" s="28"/>
      <c r="L386" s="28"/>
      <c r="M386" s="28"/>
      <c r="N386" s="28"/>
      <c r="O386" s="28"/>
      <c r="P386" s="28"/>
      <c r="Q386" s="28"/>
      <c r="R386" s="28"/>
    </row>
    <row r="387" spans="1:18" s="29" customFormat="1" x14ac:dyDescent="0.25">
      <c r="A387" s="28"/>
      <c r="B387" s="28"/>
      <c r="C387" s="28"/>
      <c r="D387" s="28"/>
      <c r="E387" s="28"/>
      <c r="F387" s="28"/>
      <c r="G387" s="28"/>
      <c r="H387" s="28"/>
      <c r="I387" s="28"/>
      <c r="J387" s="28"/>
      <c r="K387" s="28"/>
      <c r="L387" s="28"/>
      <c r="M387" s="28"/>
      <c r="N387" s="28"/>
      <c r="O387" s="28"/>
      <c r="P387" s="28"/>
      <c r="Q387" s="28"/>
      <c r="R387" s="28"/>
    </row>
    <row r="388" spans="1:18" s="29" customFormat="1" x14ac:dyDescent="0.25">
      <c r="A388" s="28"/>
      <c r="B388" s="28"/>
      <c r="C388" s="28"/>
      <c r="D388" s="28"/>
      <c r="E388" s="28"/>
      <c r="F388" s="28"/>
      <c r="G388" s="28"/>
      <c r="H388" s="28"/>
      <c r="I388" s="28"/>
      <c r="J388" s="28"/>
      <c r="K388" s="28"/>
      <c r="L388" s="28"/>
      <c r="M388" s="28"/>
      <c r="N388" s="28"/>
      <c r="O388" s="28"/>
      <c r="P388" s="28"/>
      <c r="Q388" s="28"/>
      <c r="R388" s="28"/>
    </row>
    <row r="389" spans="1:18" s="29" customFormat="1" x14ac:dyDescent="0.25">
      <c r="A389" s="28"/>
      <c r="B389" s="28"/>
      <c r="C389" s="28"/>
      <c r="D389" s="28"/>
      <c r="E389" s="28"/>
      <c r="F389" s="28"/>
      <c r="G389" s="28"/>
      <c r="H389" s="28"/>
      <c r="I389" s="28"/>
      <c r="J389" s="28"/>
      <c r="K389" s="28"/>
      <c r="L389" s="28"/>
      <c r="M389" s="28"/>
      <c r="N389" s="28"/>
      <c r="O389" s="28"/>
      <c r="P389" s="28"/>
      <c r="Q389" s="28"/>
      <c r="R389" s="28"/>
    </row>
    <row r="390" spans="1:18" s="29" customFormat="1" x14ac:dyDescent="0.25">
      <c r="A390" s="28"/>
      <c r="B390" s="28"/>
      <c r="C390" s="28"/>
      <c r="D390" s="28"/>
      <c r="E390" s="28"/>
      <c r="F390" s="28"/>
      <c r="G390" s="28"/>
      <c r="H390" s="28"/>
      <c r="I390" s="28"/>
      <c r="J390" s="28"/>
      <c r="K390" s="28"/>
      <c r="L390" s="28"/>
      <c r="M390" s="28"/>
      <c r="N390" s="28"/>
      <c r="O390" s="28"/>
      <c r="P390" s="28"/>
      <c r="Q390" s="28"/>
      <c r="R390" s="28"/>
    </row>
    <row r="391" spans="1:18" s="29" customFormat="1" x14ac:dyDescent="0.25">
      <c r="A391" s="28"/>
      <c r="B391" s="28"/>
      <c r="C391" s="28"/>
      <c r="D391" s="28"/>
      <c r="E391" s="28"/>
      <c r="F391" s="28"/>
      <c r="G391" s="28"/>
      <c r="H391" s="28"/>
      <c r="I391" s="28"/>
      <c r="J391" s="28"/>
      <c r="K391" s="28"/>
      <c r="L391" s="28"/>
      <c r="M391" s="28"/>
      <c r="N391" s="28"/>
      <c r="O391" s="28"/>
      <c r="P391" s="28"/>
      <c r="Q391" s="28"/>
      <c r="R391" s="28"/>
    </row>
    <row r="392" spans="1:18" s="29" customFormat="1" x14ac:dyDescent="0.25">
      <c r="A392" s="28"/>
      <c r="B392" s="28"/>
      <c r="C392" s="28"/>
      <c r="D392" s="28"/>
      <c r="E392" s="28"/>
      <c r="F392" s="28"/>
      <c r="G392" s="28"/>
      <c r="H392" s="28"/>
      <c r="I392" s="28"/>
      <c r="J392" s="28"/>
      <c r="K392" s="28"/>
      <c r="L392" s="28"/>
      <c r="M392" s="28"/>
      <c r="N392" s="28"/>
      <c r="O392" s="28"/>
      <c r="P392" s="28"/>
      <c r="Q392" s="28"/>
      <c r="R392" s="28"/>
    </row>
    <row r="393" spans="1:18" s="29" customFormat="1" x14ac:dyDescent="0.25">
      <c r="A393" s="28"/>
      <c r="B393" s="28"/>
      <c r="C393" s="28"/>
      <c r="D393" s="28"/>
      <c r="E393" s="28"/>
      <c r="F393" s="28"/>
      <c r="G393" s="28"/>
      <c r="H393" s="28"/>
      <c r="I393" s="28"/>
      <c r="J393" s="28"/>
      <c r="K393" s="28"/>
      <c r="L393" s="28"/>
      <c r="M393" s="28"/>
      <c r="N393" s="28"/>
      <c r="O393" s="28"/>
      <c r="P393" s="28"/>
      <c r="Q393" s="28"/>
      <c r="R393" s="28"/>
    </row>
    <row r="394" spans="1:18" s="29" customFormat="1" x14ac:dyDescent="0.25">
      <c r="A394" s="28"/>
      <c r="B394" s="28"/>
      <c r="C394" s="28"/>
      <c r="D394" s="28"/>
      <c r="E394" s="28"/>
      <c r="F394" s="28"/>
      <c r="G394" s="28"/>
      <c r="H394" s="28"/>
      <c r="I394" s="28"/>
      <c r="J394" s="28"/>
      <c r="K394" s="28"/>
      <c r="L394" s="28"/>
      <c r="M394" s="28"/>
      <c r="N394" s="28"/>
      <c r="O394" s="28"/>
      <c r="P394" s="28"/>
      <c r="Q394" s="28"/>
      <c r="R394" s="28"/>
    </row>
    <row r="395" spans="1:18" s="29" customFormat="1" x14ac:dyDescent="0.25">
      <c r="A395" s="28"/>
      <c r="B395" s="28"/>
      <c r="C395" s="28"/>
      <c r="D395" s="28"/>
      <c r="E395" s="28"/>
      <c r="F395" s="28"/>
      <c r="G395" s="28"/>
      <c r="H395" s="28"/>
      <c r="I395" s="28"/>
      <c r="J395" s="28"/>
      <c r="K395" s="28"/>
      <c r="L395" s="28"/>
      <c r="M395" s="28"/>
      <c r="N395" s="28"/>
      <c r="O395" s="28"/>
      <c r="P395" s="28"/>
      <c r="Q395" s="28"/>
      <c r="R395" s="28"/>
    </row>
    <row r="396" spans="1:18" s="29" customFormat="1" x14ac:dyDescent="0.25">
      <c r="A396" s="28"/>
      <c r="B396" s="28"/>
      <c r="C396" s="28"/>
      <c r="D396" s="28"/>
      <c r="E396" s="28"/>
      <c r="F396" s="28"/>
      <c r="G396" s="28"/>
      <c r="H396" s="28"/>
      <c r="I396" s="28"/>
      <c r="J396" s="28"/>
      <c r="K396" s="28"/>
      <c r="L396" s="28"/>
      <c r="M396" s="28"/>
      <c r="N396" s="28"/>
      <c r="O396" s="28"/>
      <c r="P396" s="28"/>
      <c r="Q396" s="28"/>
      <c r="R396" s="28"/>
    </row>
    <row r="397" spans="1:18" s="29" customFormat="1" x14ac:dyDescent="0.25">
      <c r="A397" s="28"/>
      <c r="B397" s="28"/>
      <c r="C397" s="28"/>
      <c r="D397" s="28"/>
      <c r="E397" s="28"/>
      <c r="F397" s="28"/>
      <c r="G397" s="28"/>
      <c r="H397" s="28"/>
      <c r="I397" s="28"/>
      <c r="J397" s="28"/>
      <c r="K397" s="28"/>
      <c r="L397" s="28"/>
      <c r="M397" s="28"/>
      <c r="N397" s="28"/>
      <c r="O397" s="28"/>
      <c r="P397" s="28"/>
      <c r="Q397" s="28"/>
      <c r="R397" s="28"/>
    </row>
    <row r="398" spans="1:18" s="29" customFormat="1" x14ac:dyDescent="0.25">
      <c r="A398" s="28"/>
      <c r="B398" s="28"/>
      <c r="C398" s="28"/>
      <c r="D398" s="28"/>
      <c r="E398" s="28"/>
      <c r="F398" s="28"/>
      <c r="G398" s="28"/>
      <c r="H398" s="28"/>
      <c r="I398" s="28"/>
      <c r="J398" s="28"/>
      <c r="K398" s="28"/>
      <c r="L398" s="28"/>
      <c r="M398" s="28"/>
      <c r="N398" s="28"/>
      <c r="O398" s="28"/>
      <c r="P398" s="28"/>
      <c r="Q398" s="28"/>
      <c r="R398" s="28"/>
    </row>
    <row r="399" spans="1:18" s="29" customFormat="1" x14ac:dyDescent="0.25">
      <c r="A399" s="28"/>
      <c r="B399" s="28"/>
      <c r="C399" s="28"/>
      <c r="D399" s="28"/>
      <c r="E399" s="28"/>
      <c r="F399" s="28"/>
      <c r="G399" s="28"/>
      <c r="H399" s="28"/>
      <c r="I399" s="28"/>
      <c r="J399" s="28"/>
      <c r="K399" s="28"/>
      <c r="L399" s="28"/>
      <c r="M399" s="28"/>
      <c r="N399" s="28"/>
      <c r="O399" s="28"/>
      <c r="P399" s="28"/>
      <c r="Q399" s="28"/>
      <c r="R399" s="28"/>
    </row>
    <row r="400" spans="1:18" s="29" customFormat="1" x14ac:dyDescent="0.25">
      <c r="A400" s="28"/>
      <c r="B400" s="28"/>
      <c r="C400" s="28"/>
      <c r="D400" s="28"/>
      <c r="E400" s="28"/>
      <c r="F400" s="28"/>
      <c r="G400" s="28"/>
      <c r="H400" s="28"/>
      <c r="I400" s="28"/>
      <c r="J400" s="28"/>
      <c r="K400" s="28"/>
      <c r="L400" s="28"/>
      <c r="M400" s="28"/>
      <c r="N400" s="28"/>
      <c r="O400" s="28"/>
      <c r="P400" s="28"/>
      <c r="Q400" s="28"/>
      <c r="R400" s="28"/>
    </row>
    <row r="401" spans="1:18" s="29" customFormat="1" x14ac:dyDescent="0.25">
      <c r="A401" s="28"/>
      <c r="B401" s="28"/>
      <c r="C401" s="28"/>
      <c r="D401" s="28"/>
      <c r="E401" s="28"/>
      <c r="F401" s="28"/>
      <c r="G401" s="28"/>
      <c r="H401" s="28"/>
      <c r="I401" s="28"/>
      <c r="J401" s="28"/>
      <c r="K401" s="28"/>
      <c r="L401" s="28"/>
      <c r="M401" s="28"/>
      <c r="N401" s="28"/>
      <c r="O401" s="28"/>
      <c r="P401" s="28"/>
      <c r="Q401" s="28"/>
      <c r="R401" s="28"/>
    </row>
    <row r="402" spans="1:18" s="29" customFormat="1" x14ac:dyDescent="0.25">
      <c r="A402" s="28"/>
      <c r="B402" s="28"/>
      <c r="C402" s="28"/>
      <c r="D402" s="28"/>
      <c r="E402" s="28"/>
      <c r="F402" s="28"/>
      <c r="G402" s="28"/>
      <c r="H402" s="28"/>
      <c r="I402" s="28"/>
      <c r="J402" s="28"/>
      <c r="K402" s="28"/>
      <c r="L402" s="28"/>
      <c r="M402" s="28"/>
      <c r="N402" s="28"/>
      <c r="O402" s="28"/>
      <c r="P402" s="28"/>
      <c r="Q402" s="28"/>
      <c r="R402" s="28"/>
    </row>
    <row r="403" spans="1:18" s="29" customFormat="1" x14ac:dyDescent="0.25">
      <c r="A403" s="28"/>
      <c r="B403" s="28"/>
      <c r="C403" s="28"/>
      <c r="D403" s="28"/>
      <c r="E403" s="28"/>
      <c r="F403" s="28"/>
      <c r="G403" s="28"/>
      <c r="H403" s="28"/>
      <c r="I403" s="28"/>
      <c r="J403" s="28"/>
      <c r="K403" s="28"/>
      <c r="L403" s="28"/>
      <c r="M403" s="28"/>
      <c r="N403" s="28"/>
      <c r="O403" s="28"/>
      <c r="P403" s="28"/>
      <c r="Q403" s="28"/>
      <c r="R403" s="28"/>
    </row>
    <row r="404" spans="1:18" s="29" customFormat="1" x14ac:dyDescent="0.25">
      <c r="A404" s="28"/>
      <c r="B404" s="28"/>
      <c r="C404" s="28"/>
      <c r="D404" s="28"/>
      <c r="E404" s="28"/>
      <c r="F404" s="28"/>
      <c r="G404" s="28"/>
      <c r="H404" s="28"/>
      <c r="I404" s="28"/>
      <c r="J404" s="28"/>
      <c r="K404" s="28"/>
      <c r="L404" s="28"/>
      <c r="M404" s="28"/>
      <c r="N404" s="28"/>
      <c r="O404" s="28"/>
      <c r="P404" s="28"/>
      <c r="Q404" s="28"/>
      <c r="R404" s="28"/>
    </row>
    <row r="405" spans="1:18" s="29" customFormat="1" x14ac:dyDescent="0.25">
      <c r="A405" s="28"/>
      <c r="B405" s="28"/>
      <c r="C405" s="28"/>
      <c r="D405" s="28"/>
      <c r="E405" s="28"/>
      <c r="F405" s="28"/>
      <c r="G405" s="28"/>
      <c r="H405" s="28"/>
      <c r="I405" s="28"/>
      <c r="J405" s="28"/>
      <c r="K405" s="28"/>
      <c r="L405" s="28"/>
      <c r="M405" s="28"/>
      <c r="N405" s="28"/>
      <c r="O405" s="28"/>
      <c r="P405" s="28"/>
      <c r="Q405" s="28"/>
      <c r="R405" s="28"/>
    </row>
    <row r="406" spans="1:18" s="29" customFormat="1" x14ac:dyDescent="0.25">
      <c r="A406" s="28"/>
      <c r="B406" s="28"/>
      <c r="C406" s="28"/>
      <c r="D406" s="28"/>
      <c r="E406" s="28"/>
      <c r="F406" s="28"/>
      <c r="G406" s="28"/>
      <c r="H406" s="28"/>
      <c r="I406" s="28"/>
      <c r="J406" s="28"/>
      <c r="K406" s="28"/>
      <c r="L406" s="28"/>
      <c r="M406" s="28"/>
      <c r="N406" s="28"/>
      <c r="O406" s="28"/>
      <c r="P406" s="28"/>
      <c r="Q406" s="28"/>
      <c r="R406" s="28"/>
    </row>
    <row r="407" spans="1:18" s="29" customFormat="1" x14ac:dyDescent="0.25">
      <c r="A407" s="28"/>
      <c r="B407" s="28"/>
      <c r="C407" s="28"/>
      <c r="D407" s="28"/>
      <c r="E407" s="28"/>
      <c r="F407" s="28"/>
      <c r="G407" s="28"/>
      <c r="H407" s="28"/>
      <c r="I407" s="28"/>
      <c r="J407" s="28"/>
      <c r="K407" s="28"/>
      <c r="L407" s="28"/>
      <c r="M407" s="28"/>
      <c r="N407" s="28"/>
      <c r="O407" s="28"/>
      <c r="P407" s="28"/>
      <c r="Q407" s="28"/>
      <c r="R407" s="28"/>
    </row>
    <row r="408" spans="1:18" s="29" customFormat="1" x14ac:dyDescent="0.25">
      <c r="A408" s="28"/>
      <c r="B408" s="28"/>
      <c r="C408" s="28"/>
      <c r="D408" s="28"/>
      <c r="E408" s="28"/>
      <c r="F408" s="28"/>
      <c r="G408" s="28"/>
      <c r="H408" s="28"/>
      <c r="I408" s="28"/>
      <c r="J408" s="28"/>
      <c r="K408" s="28"/>
      <c r="L408" s="28"/>
      <c r="M408" s="28"/>
      <c r="N408" s="28"/>
      <c r="O408" s="28"/>
      <c r="P408" s="28"/>
      <c r="Q408" s="28"/>
      <c r="R408" s="28"/>
    </row>
    <row r="409" spans="1:18" s="29" customFormat="1" x14ac:dyDescent="0.25">
      <c r="A409" s="28"/>
      <c r="B409" s="28"/>
      <c r="C409" s="28"/>
      <c r="D409" s="28"/>
      <c r="E409" s="28"/>
      <c r="F409" s="28"/>
      <c r="G409" s="28"/>
      <c r="H409" s="28"/>
      <c r="I409" s="28"/>
      <c r="J409" s="28"/>
      <c r="K409" s="28"/>
      <c r="L409" s="28"/>
      <c r="M409" s="28"/>
      <c r="N409" s="28"/>
      <c r="O409" s="28"/>
      <c r="P409" s="28"/>
      <c r="Q409" s="28"/>
      <c r="R409" s="28"/>
    </row>
    <row r="410" spans="1:18" s="29" customFormat="1" x14ac:dyDescent="0.25">
      <c r="A410" s="28"/>
      <c r="B410" s="28"/>
      <c r="C410" s="28"/>
      <c r="D410" s="28"/>
      <c r="E410" s="28"/>
      <c r="F410" s="28"/>
      <c r="G410" s="28"/>
      <c r="H410" s="28"/>
      <c r="I410" s="28"/>
      <c r="J410" s="28"/>
      <c r="K410" s="28"/>
      <c r="L410" s="28"/>
      <c r="M410" s="28"/>
      <c r="N410" s="28"/>
      <c r="O410" s="28"/>
      <c r="P410" s="28"/>
      <c r="Q410" s="28"/>
      <c r="R410" s="28"/>
    </row>
    <row r="411" spans="1:18" s="29" customFormat="1" x14ac:dyDescent="0.25">
      <c r="A411" s="28"/>
      <c r="B411" s="28"/>
      <c r="C411" s="28"/>
      <c r="D411" s="28"/>
      <c r="E411" s="28"/>
      <c r="F411" s="28"/>
      <c r="G411" s="28"/>
      <c r="H411" s="28"/>
      <c r="I411" s="28"/>
      <c r="J411" s="28"/>
      <c r="K411" s="28"/>
      <c r="L411" s="28"/>
      <c r="M411" s="28"/>
      <c r="N411" s="28"/>
      <c r="O411" s="28"/>
      <c r="P411" s="28"/>
      <c r="Q411" s="28"/>
      <c r="R411" s="28"/>
    </row>
    <row r="412" spans="1:18" s="29" customFormat="1" x14ac:dyDescent="0.25">
      <c r="A412" s="28"/>
      <c r="B412" s="28"/>
      <c r="C412" s="28"/>
      <c r="D412" s="28"/>
      <c r="E412" s="28"/>
      <c r="F412" s="28"/>
      <c r="G412" s="28"/>
      <c r="H412" s="28"/>
      <c r="I412" s="28"/>
      <c r="J412" s="28"/>
      <c r="K412" s="28"/>
      <c r="L412" s="28"/>
      <c r="M412" s="28"/>
      <c r="N412" s="28"/>
      <c r="O412" s="28"/>
      <c r="P412" s="28"/>
      <c r="Q412" s="28"/>
      <c r="R412" s="28"/>
    </row>
    <row r="413" spans="1:18" s="29" customFormat="1" x14ac:dyDescent="0.25">
      <c r="A413" s="28"/>
      <c r="B413" s="28"/>
      <c r="C413" s="28"/>
      <c r="D413" s="28"/>
      <c r="E413" s="28"/>
      <c r="F413" s="28"/>
      <c r="G413" s="28"/>
      <c r="H413" s="28"/>
      <c r="I413" s="28"/>
      <c r="J413" s="28"/>
      <c r="K413" s="28"/>
      <c r="L413" s="28"/>
      <c r="M413" s="28"/>
      <c r="N413" s="28"/>
      <c r="O413" s="28"/>
      <c r="P413" s="28"/>
      <c r="Q413" s="28"/>
      <c r="R413" s="28"/>
    </row>
    <row r="414" spans="1:18" s="29" customFormat="1" x14ac:dyDescent="0.25">
      <c r="A414" s="28"/>
      <c r="B414" s="28"/>
      <c r="C414" s="28"/>
      <c r="D414" s="28"/>
      <c r="E414" s="28"/>
      <c r="F414" s="28"/>
      <c r="G414" s="28"/>
      <c r="H414" s="28"/>
      <c r="I414" s="28"/>
      <c r="J414" s="28"/>
      <c r="K414" s="28"/>
      <c r="L414" s="28"/>
      <c r="M414" s="28"/>
      <c r="N414" s="28"/>
      <c r="O414" s="28"/>
      <c r="P414" s="28"/>
      <c r="Q414" s="28"/>
      <c r="R414" s="28"/>
    </row>
    <row r="415" spans="1:18" s="29" customFormat="1" x14ac:dyDescent="0.25">
      <c r="A415" s="28"/>
      <c r="B415" s="28"/>
      <c r="C415" s="28"/>
      <c r="D415" s="28"/>
      <c r="E415" s="28"/>
      <c r="F415" s="28"/>
      <c r="G415" s="28"/>
      <c r="H415" s="28"/>
      <c r="I415" s="28"/>
      <c r="J415" s="28"/>
      <c r="K415" s="28"/>
      <c r="L415" s="28"/>
      <c r="M415" s="28"/>
      <c r="N415" s="28"/>
      <c r="O415" s="28"/>
      <c r="P415" s="28"/>
      <c r="Q415" s="28"/>
      <c r="R415" s="28"/>
    </row>
    <row r="416" spans="1:18" s="29" customFormat="1" x14ac:dyDescent="0.25">
      <c r="A416" s="28"/>
      <c r="B416" s="28"/>
      <c r="C416" s="28"/>
      <c r="D416" s="28"/>
      <c r="E416" s="28"/>
      <c r="F416" s="28"/>
      <c r="G416" s="28"/>
      <c r="H416" s="28"/>
      <c r="I416" s="28"/>
      <c r="J416" s="28"/>
      <c r="K416" s="28"/>
      <c r="L416" s="28"/>
      <c r="M416" s="28"/>
      <c r="N416" s="28"/>
      <c r="O416" s="28"/>
      <c r="P416" s="28"/>
      <c r="Q416" s="28"/>
      <c r="R416" s="28"/>
    </row>
    <row r="417" spans="1:18" s="29" customFormat="1" x14ac:dyDescent="0.25">
      <c r="A417" s="28"/>
      <c r="B417" s="28"/>
      <c r="C417" s="28"/>
      <c r="D417" s="28"/>
      <c r="E417" s="28"/>
      <c r="F417" s="28"/>
      <c r="G417" s="28"/>
      <c r="H417" s="28"/>
      <c r="I417" s="28"/>
      <c r="J417" s="28"/>
      <c r="K417" s="28"/>
      <c r="L417" s="28"/>
      <c r="M417" s="28"/>
      <c r="N417" s="28"/>
      <c r="O417" s="28"/>
      <c r="P417" s="28"/>
      <c r="Q417" s="28"/>
      <c r="R417" s="28"/>
    </row>
    <row r="418" spans="1:18" s="29" customFormat="1" x14ac:dyDescent="0.25">
      <c r="A418" s="28"/>
      <c r="B418" s="28"/>
      <c r="C418" s="28"/>
      <c r="D418" s="28"/>
      <c r="E418" s="28"/>
      <c r="F418" s="28"/>
      <c r="G418" s="28"/>
      <c r="H418" s="28"/>
      <c r="I418" s="28"/>
      <c r="J418" s="28"/>
      <c r="K418" s="28"/>
      <c r="L418" s="28"/>
      <c r="M418" s="28"/>
      <c r="N418" s="28"/>
      <c r="O418" s="28"/>
      <c r="P418" s="28"/>
      <c r="Q418" s="28"/>
      <c r="R418" s="28"/>
    </row>
    <row r="419" spans="1:18" s="29" customFormat="1" x14ac:dyDescent="0.25">
      <c r="A419" s="28"/>
      <c r="B419" s="28"/>
      <c r="C419" s="28"/>
      <c r="D419" s="28"/>
      <c r="E419" s="28"/>
      <c r="F419" s="28"/>
      <c r="G419" s="28"/>
      <c r="H419" s="28"/>
      <c r="I419" s="28"/>
      <c r="J419" s="28"/>
      <c r="K419" s="28"/>
      <c r="L419" s="28"/>
      <c r="M419" s="28"/>
      <c r="N419" s="28"/>
      <c r="O419" s="28"/>
      <c r="P419" s="28"/>
      <c r="Q419" s="28"/>
      <c r="R419" s="28"/>
    </row>
    <row r="420" spans="1:18" s="29" customFormat="1" x14ac:dyDescent="0.25">
      <c r="A420" s="28"/>
      <c r="B420" s="28"/>
      <c r="C420" s="28"/>
      <c r="D420" s="28"/>
      <c r="E420" s="28"/>
      <c r="F420" s="28"/>
      <c r="G420" s="28"/>
      <c r="H420" s="28"/>
      <c r="I420" s="28"/>
      <c r="J420" s="28"/>
      <c r="K420" s="28"/>
      <c r="L420" s="28"/>
      <c r="M420" s="28"/>
      <c r="N420" s="28"/>
      <c r="O420" s="28"/>
      <c r="P420" s="28"/>
      <c r="Q420" s="28"/>
      <c r="R420" s="28"/>
    </row>
    <row r="421" spans="1:18" s="29" customFormat="1" x14ac:dyDescent="0.25">
      <c r="A421" s="28"/>
      <c r="B421" s="28"/>
      <c r="C421" s="28"/>
      <c r="D421" s="28"/>
      <c r="E421" s="28"/>
      <c r="F421" s="28"/>
      <c r="G421" s="28"/>
      <c r="H421" s="28"/>
      <c r="I421" s="28"/>
      <c r="J421" s="28"/>
      <c r="K421" s="28"/>
      <c r="L421" s="28"/>
      <c r="M421" s="28"/>
      <c r="N421" s="28"/>
      <c r="O421" s="28"/>
      <c r="P421" s="28"/>
      <c r="Q421" s="28"/>
      <c r="R421" s="28"/>
    </row>
    <row r="422" spans="1:18" s="29" customFormat="1" x14ac:dyDescent="0.25">
      <c r="A422" s="28"/>
      <c r="B422" s="28"/>
      <c r="C422" s="28"/>
      <c r="D422" s="28"/>
      <c r="E422" s="28"/>
      <c r="F422" s="28"/>
      <c r="G422" s="28"/>
      <c r="H422" s="28"/>
      <c r="I422" s="28"/>
      <c r="J422" s="28"/>
      <c r="K422" s="28"/>
      <c r="L422" s="28"/>
      <c r="M422" s="28"/>
      <c r="N422" s="28"/>
      <c r="O422" s="28"/>
      <c r="P422" s="28"/>
      <c r="Q422" s="28"/>
      <c r="R422" s="28"/>
    </row>
    <row r="423" spans="1:18" s="29" customFormat="1" x14ac:dyDescent="0.25">
      <c r="A423" s="28"/>
      <c r="B423" s="28"/>
      <c r="C423" s="28"/>
      <c r="D423" s="28"/>
      <c r="E423" s="28"/>
      <c r="F423" s="28"/>
      <c r="G423" s="28"/>
      <c r="H423" s="28"/>
      <c r="I423" s="28"/>
      <c r="J423" s="28"/>
      <c r="K423" s="28"/>
      <c r="L423" s="28"/>
      <c r="M423" s="28"/>
      <c r="N423" s="28"/>
      <c r="O423" s="28"/>
      <c r="P423" s="28"/>
      <c r="Q423" s="28"/>
      <c r="R423" s="28"/>
    </row>
    <row r="424" spans="1:18" s="29" customFormat="1" x14ac:dyDescent="0.25">
      <c r="A424" s="28"/>
      <c r="B424" s="28"/>
      <c r="C424" s="28"/>
      <c r="D424" s="28"/>
      <c r="E424" s="28"/>
      <c r="F424" s="28"/>
      <c r="G424" s="28"/>
      <c r="H424" s="28"/>
      <c r="I424" s="28"/>
      <c r="J424" s="28"/>
      <c r="K424" s="28"/>
      <c r="L424" s="28"/>
      <c r="M424" s="28"/>
      <c r="N424" s="28"/>
      <c r="O424" s="28"/>
      <c r="P424" s="28"/>
      <c r="Q424" s="28"/>
      <c r="R424" s="28"/>
    </row>
    <row r="425" spans="1:18" s="29" customFormat="1" x14ac:dyDescent="0.25">
      <c r="A425" s="28"/>
      <c r="B425" s="28"/>
      <c r="C425" s="28"/>
      <c r="D425" s="28"/>
      <c r="E425" s="28"/>
      <c r="F425" s="28"/>
      <c r="G425" s="28"/>
      <c r="H425" s="28"/>
      <c r="I425" s="28"/>
      <c r="J425" s="28"/>
      <c r="K425" s="28"/>
      <c r="L425" s="28"/>
      <c r="M425" s="28"/>
      <c r="N425" s="28"/>
      <c r="O425" s="28"/>
      <c r="P425" s="28"/>
      <c r="Q425" s="28"/>
      <c r="R425" s="28"/>
    </row>
    <row r="426" spans="1:18" s="29" customFormat="1" x14ac:dyDescent="0.25">
      <c r="A426" s="28"/>
      <c r="B426" s="28"/>
      <c r="C426" s="28"/>
      <c r="D426" s="28"/>
      <c r="E426" s="28"/>
      <c r="F426" s="28"/>
      <c r="G426" s="28"/>
      <c r="H426" s="28"/>
      <c r="I426" s="28"/>
      <c r="J426" s="28"/>
      <c r="K426" s="28"/>
      <c r="L426" s="28"/>
      <c r="M426" s="28"/>
      <c r="N426" s="28"/>
      <c r="O426" s="28"/>
      <c r="P426" s="28"/>
      <c r="Q426" s="28"/>
      <c r="R426" s="28"/>
    </row>
    <row r="427" spans="1:18" s="29" customFormat="1" x14ac:dyDescent="0.25">
      <c r="A427" s="28"/>
      <c r="B427" s="28"/>
      <c r="C427" s="28"/>
      <c r="D427" s="28"/>
      <c r="E427" s="28"/>
      <c r="F427" s="28"/>
      <c r="G427" s="28"/>
      <c r="H427" s="28"/>
      <c r="I427" s="28"/>
      <c r="J427" s="28"/>
      <c r="K427" s="28"/>
      <c r="L427" s="28"/>
      <c r="M427" s="28"/>
      <c r="N427" s="28"/>
      <c r="O427" s="28"/>
      <c r="P427" s="28"/>
      <c r="Q427" s="28"/>
      <c r="R427" s="28"/>
    </row>
    <row r="428" spans="1:18" s="29" customFormat="1" x14ac:dyDescent="0.25">
      <c r="A428" s="28"/>
      <c r="B428" s="28"/>
      <c r="C428" s="28"/>
      <c r="D428" s="28"/>
      <c r="E428" s="28"/>
      <c r="F428" s="28"/>
      <c r="G428" s="28"/>
      <c r="H428" s="28"/>
      <c r="I428" s="28"/>
      <c r="J428" s="28"/>
      <c r="K428" s="28"/>
      <c r="L428" s="28"/>
      <c r="M428" s="28"/>
      <c r="N428" s="28"/>
      <c r="O428" s="28"/>
      <c r="P428" s="28"/>
      <c r="Q428" s="28"/>
      <c r="R428" s="28"/>
    </row>
    <row r="429" spans="1:18" s="29" customFormat="1" x14ac:dyDescent="0.25">
      <c r="A429" s="28"/>
      <c r="B429" s="28"/>
      <c r="C429" s="28"/>
      <c r="D429" s="28"/>
      <c r="E429" s="28"/>
      <c r="F429" s="28"/>
      <c r="G429" s="28"/>
      <c r="H429" s="28"/>
      <c r="I429" s="28"/>
      <c r="J429" s="28"/>
      <c r="K429" s="28"/>
      <c r="L429" s="28"/>
      <c r="M429" s="28"/>
      <c r="N429" s="28"/>
      <c r="O429" s="28"/>
      <c r="P429" s="28"/>
      <c r="Q429" s="28"/>
      <c r="R429" s="28"/>
    </row>
    <row r="430" spans="1:18" s="29" customFormat="1" x14ac:dyDescent="0.25">
      <c r="A430" s="28"/>
      <c r="B430" s="28"/>
      <c r="C430" s="28"/>
      <c r="D430" s="28"/>
      <c r="E430" s="28"/>
      <c r="F430" s="28"/>
      <c r="G430" s="28"/>
      <c r="H430" s="28"/>
      <c r="I430" s="28"/>
      <c r="J430" s="28"/>
      <c r="K430" s="28"/>
      <c r="L430" s="28"/>
      <c r="M430" s="28"/>
      <c r="N430" s="28"/>
      <c r="O430" s="28"/>
      <c r="P430" s="28"/>
      <c r="Q430" s="28"/>
      <c r="R430" s="28"/>
    </row>
    <row r="431" spans="1:18" s="29" customFormat="1" x14ac:dyDescent="0.25">
      <c r="A431" s="28"/>
      <c r="B431" s="28"/>
      <c r="C431" s="28"/>
      <c r="D431" s="28"/>
      <c r="E431" s="28"/>
      <c r="F431" s="28"/>
      <c r="G431" s="28"/>
      <c r="H431" s="28"/>
      <c r="I431" s="28"/>
      <c r="J431" s="28"/>
      <c r="K431" s="28"/>
      <c r="L431" s="28"/>
      <c r="M431" s="28"/>
      <c r="N431" s="28"/>
      <c r="O431" s="28"/>
      <c r="P431" s="28"/>
      <c r="Q431" s="28"/>
      <c r="R431" s="28"/>
    </row>
    <row r="432" spans="1:18" s="29" customFormat="1" x14ac:dyDescent="0.25">
      <c r="A432" s="28"/>
      <c r="B432" s="28"/>
      <c r="C432" s="28"/>
      <c r="D432" s="28"/>
      <c r="E432" s="28"/>
      <c r="F432" s="28"/>
      <c r="G432" s="28"/>
      <c r="H432" s="28"/>
      <c r="I432" s="28"/>
      <c r="J432" s="28"/>
      <c r="K432" s="28"/>
      <c r="L432" s="28"/>
      <c r="M432" s="28"/>
      <c r="N432" s="28"/>
      <c r="O432" s="28"/>
      <c r="P432" s="28"/>
      <c r="Q432" s="28"/>
      <c r="R432" s="28"/>
    </row>
    <row r="433" spans="1:18" s="29" customFormat="1" x14ac:dyDescent="0.25">
      <c r="A433" s="28"/>
      <c r="B433" s="28"/>
      <c r="C433" s="28"/>
      <c r="D433" s="28"/>
      <c r="E433" s="28"/>
      <c r="F433" s="28"/>
      <c r="G433" s="28"/>
      <c r="H433" s="28"/>
      <c r="I433" s="28"/>
      <c r="J433" s="28"/>
      <c r="K433" s="28"/>
      <c r="L433" s="28"/>
      <c r="M433" s="28"/>
      <c r="N433" s="28"/>
      <c r="O433" s="28"/>
      <c r="P433" s="28"/>
      <c r="Q433" s="28"/>
      <c r="R433" s="28"/>
    </row>
    <row r="434" spans="1:18" s="29" customFormat="1" x14ac:dyDescent="0.25">
      <c r="A434" s="28"/>
      <c r="B434" s="28"/>
      <c r="C434" s="28"/>
      <c r="D434" s="28"/>
      <c r="E434" s="28"/>
      <c r="F434" s="28"/>
      <c r="G434" s="28"/>
      <c r="H434" s="28"/>
      <c r="I434" s="28"/>
      <c r="J434" s="28"/>
      <c r="K434" s="28"/>
      <c r="L434" s="28"/>
      <c r="M434" s="28"/>
      <c r="N434" s="28"/>
      <c r="O434" s="28"/>
      <c r="P434" s="28"/>
      <c r="Q434" s="28"/>
      <c r="R434" s="28"/>
    </row>
    <row r="435" spans="1:18" s="29" customFormat="1" x14ac:dyDescent="0.25">
      <c r="A435" s="28"/>
      <c r="B435" s="28"/>
      <c r="C435" s="28"/>
      <c r="D435" s="28"/>
      <c r="E435" s="28"/>
      <c r="F435" s="28"/>
      <c r="G435" s="28"/>
      <c r="H435" s="28"/>
      <c r="I435" s="28"/>
      <c r="J435" s="28"/>
      <c r="K435" s="28"/>
      <c r="L435" s="28"/>
      <c r="M435" s="28"/>
      <c r="N435" s="28"/>
      <c r="O435" s="28"/>
      <c r="P435" s="28"/>
      <c r="Q435" s="28"/>
      <c r="R435" s="28"/>
    </row>
    <row r="436" spans="1:18" s="29" customFormat="1" x14ac:dyDescent="0.25">
      <c r="A436" s="28"/>
      <c r="B436" s="28"/>
      <c r="C436" s="28"/>
      <c r="D436" s="28"/>
      <c r="E436" s="28"/>
      <c r="F436" s="28"/>
      <c r="G436" s="28"/>
      <c r="H436" s="28"/>
      <c r="I436" s="28"/>
      <c r="J436" s="28"/>
      <c r="K436" s="28"/>
      <c r="L436" s="28"/>
      <c r="M436" s="28"/>
      <c r="N436" s="28"/>
      <c r="O436" s="28"/>
      <c r="P436" s="28"/>
      <c r="Q436" s="28"/>
      <c r="R436" s="28"/>
    </row>
    <row r="437" spans="1:18" s="29" customFormat="1" x14ac:dyDescent="0.25">
      <c r="A437" s="28"/>
      <c r="B437" s="28"/>
      <c r="C437" s="28"/>
      <c r="D437" s="28"/>
      <c r="E437" s="28"/>
      <c r="F437" s="28"/>
      <c r="G437" s="28"/>
      <c r="H437" s="28"/>
      <c r="I437" s="28"/>
      <c r="J437" s="28"/>
      <c r="K437" s="28"/>
      <c r="L437" s="28"/>
      <c r="M437" s="28"/>
      <c r="N437" s="28"/>
      <c r="O437" s="28"/>
      <c r="P437" s="28"/>
      <c r="Q437" s="28"/>
      <c r="R437" s="28"/>
    </row>
    <row r="438" spans="1:18" s="29" customFormat="1" x14ac:dyDescent="0.25">
      <c r="A438" s="28"/>
      <c r="B438" s="28"/>
      <c r="C438" s="28"/>
      <c r="D438" s="28"/>
      <c r="E438" s="28"/>
      <c r="F438" s="28"/>
      <c r="G438" s="28"/>
      <c r="H438" s="28"/>
      <c r="I438" s="28"/>
      <c r="J438" s="28"/>
      <c r="K438" s="28"/>
      <c r="L438" s="28"/>
      <c r="M438" s="28"/>
      <c r="N438" s="28"/>
      <c r="O438" s="28"/>
      <c r="P438" s="28"/>
      <c r="Q438" s="28"/>
      <c r="R438" s="28"/>
    </row>
    <row r="439" spans="1:18" s="29" customFormat="1" x14ac:dyDescent="0.25">
      <c r="A439" s="28"/>
      <c r="B439" s="28"/>
      <c r="C439" s="28"/>
      <c r="D439" s="28"/>
      <c r="E439" s="28"/>
      <c r="F439" s="28"/>
      <c r="G439" s="28"/>
      <c r="H439" s="28"/>
      <c r="I439" s="28"/>
      <c r="J439" s="28"/>
      <c r="K439" s="28"/>
      <c r="L439" s="28"/>
      <c r="M439" s="28"/>
      <c r="N439" s="28"/>
      <c r="O439" s="28"/>
      <c r="P439" s="28"/>
      <c r="Q439" s="28"/>
      <c r="R439" s="28"/>
    </row>
    <row r="440" spans="1:18" s="29" customFormat="1" x14ac:dyDescent="0.25">
      <c r="A440" s="28"/>
      <c r="B440" s="28"/>
      <c r="C440" s="28"/>
      <c r="D440" s="28"/>
      <c r="E440" s="28"/>
      <c r="F440" s="28"/>
      <c r="G440" s="28"/>
      <c r="H440" s="28"/>
      <c r="I440" s="28"/>
      <c r="J440" s="28"/>
      <c r="K440" s="28"/>
      <c r="L440" s="28"/>
      <c r="M440" s="28"/>
      <c r="N440" s="28"/>
      <c r="O440" s="28"/>
      <c r="P440" s="28"/>
      <c r="Q440" s="28"/>
      <c r="R440" s="28"/>
    </row>
    <row r="441" spans="1:18" s="29" customFormat="1" x14ac:dyDescent="0.25">
      <c r="A441" s="28"/>
      <c r="B441" s="28"/>
      <c r="C441" s="28"/>
      <c r="D441" s="28"/>
      <c r="E441" s="28"/>
      <c r="F441" s="28"/>
      <c r="G441" s="28"/>
      <c r="H441" s="28"/>
      <c r="I441" s="28"/>
      <c r="J441" s="28"/>
      <c r="K441" s="28"/>
      <c r="L441" s="28"/>
      <c r="M441" s="28"/>
      <c r="N441" s="28"/>
      <c r="O441" s="28"/>
      <c r="P441" s="28"/>
      <c r="Q441" s="28"/>
      <c r="R441" s="28"/>
    </row>
    <row r="442" spans="1:18" s="29" customFormat="1" x14ac:dyDescent="0.25">
      <c r="A442" s="28"/>
      <c r="B442" s="28"/>
      <c r="C442" s="28"/>
      <c r="D442" s="28"/>
      <c r="E442" s="28"/>
      <c r="F442" s="28"/>
      <c r="G442" s="28"/>
      <c r="H442" s="28"/>
      <c r="I442" s="28"/>
      <c r="J442" s="28"/>
      <c r="K442" s="28"/>
      <c r="L442" s="28"/>
      <c r="M442" s="28"/>
      <c r="N442" s="28"/>
      <c r="O442" s="28"/>
      <c r="P442" s="28"/>
      <c r="Q442" s="28"/>
      <c r="R442" s="28"/>
    </row>
    <row r="443" spans="1:18" s="29" customFormat="1" x14ac:dyDescent="0.25">
      <c r="A443" s="28"/>
      <c r="B443" s="28"/>
      <c r="C443" s="28"/>
      <c r="D443" s="28"/>
      <c r="E443" s="28"/>
      <c r="F443" s="28"/>
      <c r="G443" s="28"/>
      <c r="H443" s="28"/>
      <c r="I443" s="28"/>
      <c r="J443" s="28"/>
      <c r="K443" s="28"/>
      <c r="L443" s="28"/>
      <c r="M443" s="28"/>
      <c r="N443" s="28"/>
      <c r="O443" s="28"/>
      <c r="P443" s="28"/>
      <c r="Q443" s="28"/>
      <c r="R443" s="28"/>
    </row>
    <row r="444" spans="1:18" s="29" customFormat="1" x14ac:dyDescent="0.25">
      <c r="A444" s="28"/>
      <c r="B444" s="28"/>
      <c r="C444" s="28"/>
      <c r="D444" s="28"/>
      <c r="E444" s="28"/>
      <c r="F444" s="28"/>
      <c r="G444" s="28"/>
      <c r="H444" s="28"/>
      <c r="I444" s="28"/>
      <c r="J444" s="28"/>
      <c r="K444" s="28"/>
      <c r="L444" s="28"/>
      <c r="M444" s="28"/>
      <c r="N444" s="28"/>
      <c r="O444" s="28"/>
      <c r="P444" s="28"/>
      <c r="Q444" s="28"/>
      <c r="R444" s="28"/>
    </row>
    <row r="445" spans="1:18" s="29" customFormat="1" x14ac:dyDescent="0.25">
      <c r="A445" s="28"/>
      <c r="B445" s="28"/>
      <c r="C445" s="28"/>
      <c r="D445" s="28"/>
      <c r="E445" s="28"/>
      <c r="F445" s="28"/>
      <c r="G445" s="28"/>
      <c r="H445" s="28"/>
      <c r="I445" s="28"/>
      <c r="J445" s="28"/>
      <c r="K445" s="28"/>
      <c r="L445" s="28"/>
      <c r="M445" s="28"/>
      <c r="N445" s="28"/>
      <c r="O445" s="28"/>
      <c r="P445" s="28"/>
      <c r="Q445" s="28"/>
      <c r="R445" s="28"/>
    </row>
    <row r="446" spans="1:18" s="29" customFormat="1" x14ac:dyDescent="0.25">
      <c r="A446" s="28"/>
      <c r="B446" s="28"/>
      <c r="C446" s="28"/>
      <c r="D446" s="28"/>
      <c r="E446" s="28"/>
      <c r="F446" s="28"/>
      <c r="G446" s="28"/>
      <c r="H446" s="28"/>
      <c r="I446" s="28"/>
      <c r="J446" s="28"/>
      <c r="K446" s="28"/>
      <c r="L446" s="28"/>
      <c r="M446" s="28"/>
      <c r="N446" s="28"/>
      <c r="O446" s="28"/>
      <c r="P446" s="28"/>
      <c r="Q446" s="28"/>
      <c r="R446" s="28"/>
    </row>
    <row r="447" spans="1:18" s="29" customFormat="1" x14ac:dyDescent="0.25">
      <c r="A447" s="28"/>
      <c r="B447" s="28"/>
      <c r="C447" s="28"/>
      <c r="D447" s="28"/>
      <c r="E447" s="28"/>
      <c r="F447" s="28"/>
      <c r="G447" s="28"/>
      <c r="H447" s="28"/>
      <c r="I447" s="28"/>
      <c r="J447" s="28"/>
      <c r="K447" s="28"/>
      <c r="L447" s="28"/>
      <c r="M447" s="28"/>
      <c r="N447" s="28"/>
      <c r="O447" s="28"/>
      <c r="P447" s="28"/>
      <c r="Q447" s="28"/>
      <c r="R447" s="28"/>
    </row>
    <row r="448" spans="1:18" s="29" customFormat="1" x14ac:dyDescent="0.25">
      <c r="A448" s="28"/>
      <c r="B448" s="28"/>
      <c r="C448" s="28"/>
      <c r="D448" s="28"/>
      <c r="E448" s="28"/>
      <c r="F448" s="28"/>
      <c r="G448" s="28"/>
      <c r="H448" s="28"/>
      <c r="I448" s="28"/>
      <c r="J448" s="28"/>
      <c r="K448" s="28"/>
      <c r="L448" s="28"/>
      <c r="M448" s="28"/>
      <c r="N448" s="28"/>
      <c r="O448" s="28"/>
      <c r="P448" s="28"/>
      <c r="Q448" s="28"/>
      <c r="R448" s="28"/>
    </row>
    <row r="449" spans="1:18" s="29" customFormat="1" x14ac:dyDescent="0.25">
      <c r="A449" s="28"/>
      <c r="B449" s="28"/>
      <c r="C449" s="28"/>
      <c r="D449" s="28"/>
      <c r="E449" s="28"/>
      <c r="F449" s="28"/>
      <c r="G449" s="28"/>
      <c r="H449" s="28"/>
      <c r="I449" s="28"/>
      <c r="J449" s="28"/>
      <c r="K449" s="28"/>
      <c r="L449" s="28"/>
      <c r="M449" s="28"/>
      <c r="N449" s="28"/>
      <c r="O449" s="28"/>
      <c r="P449" s="28"/>
      <c r="Q449" s="28"/>
      <c r="R449" s="28"/>
    </row>
    <row r="450" spans="1:18" s="29" customFormat="1" x14ac:dyDescent="0.25">
      <c r="A450" s="28"/>
      <c r="B450" s="28"/>
      <c r="C450" s="28"/>
      <c r="D450" s="28"/>
      <c r="E450" s="28"/>
      <c r="F450" s="28"/>
      <c r="G450" s="28"/>
      <c r="H450" s="28"/>
      <c r="I450" s="28"/>
      <c r="J450" s="28"/>
      <c r="K450" s="28"/>
      <c r="L450" s="28"/>
      <c r="M450" s="28"/>
      <c r="N450" s="28"/>
      <c r="O450" s="28"/>
      <c r="P450" s="28"/>
      <c r="Q450" s="28"/>
      <c r="R450" s="28"/>
    </row>
    <row r="451" spans="1:18" s="29" customFormat="1" x14ac:dyDescent="0.25">
      <c r="A451" s="28"/>
      <c r="B451" s="28"/>
      <c r="C451" s="28"/>
      <c r="D451" s="28"/>
      <c r="E451" s="28"/>
      <c r="F451" s="28"/>
      <c r="G451" s="28"/>
      <c r="H451" s="28"/>
      <c r="I451" s="28"/>
      <c r="J451" s="28"/>
      <c r="K451" s="28"/>
      <c r="L451" s="28"/>
      <c r="M451" s="28"/>
      <c r="N451" s="28"/>
      <c r="O451" s="28"/>
      <c r="P451" s="28"/>
      <c r="Q451" s="28"/>
      <c r="R451" s="28"/>
    </row>
    <row r="452" spans="1:18" s="29" customFormat="1" x14ac:dyDescent="0.25">
      <c r="A452" s="28"/>
      <c r="B452" s="28"/>
      <c r="C452" s="28"/>
      <c r="D452" s="28"/>
      <c r="E452" s="28"/>
      <c r="F452" s="28"/>
      <c r="G452" s="28"/>
      <c r="H452" s="28"/>
      <c r="I452" s="28"/>
      <c r="J452" s="28"/>
      <c r="K452" s="28"/>
      <c r="L452" s="28"/>
      <c r="M452" s="28"/>
      <c r="N452" s="28"/>
      <c r="O452" s="28"/>
      <c r="P452" s="28"/>
      <c r="Q452" s="28"/>
      <c r="R452" s="28"/>
    </row>
    <row r="453" spans="1:18" s="29" customFormat="1" x14ac:dyDescent="0.25">
      <c r="A453" s="28"/>
      <c r="B453" s="28"/>
      <c r="C453" s="28"/>
      <c r="D453" s="28"/>
      <c r="E453" s="28"/>
      <c r="F453" s="28"/>
      <c r="G453" s="28"/>
      <c r="H453" s="28"/>
      <c r="I453" s="28"/>
      <c r="J453" s="28"/>
      <c r="K453" s="28"/>
      <c r="L453" s="28"/>
      <c r="M453" s="28"/>
      <c r="N453" s="28"/>
      <c r="O453" s="28"/>
      <c r="P453" s="28"/>
      <c r="Q453" s="28"/>
      <c r="R453" s="28"/>
    </row>
    <row r="454" spans="1:18" s="29" customFormat="1" x14ac:dyDescent="0.25">
      <c r="A454" s="28"/>
      <c r="B454" s="28"/>
      <c r="C454" s="28"/>
      <c r="D454" s="28"/>
      <c r="E454" s="28"/>
      <c r="F454" s="28"/>
      <c r="G454" s="28"/>
      <c r="H454" s="28"/>
      <c r="I454" s="28"/>
      <c r="J454" s="28"/>
      <c r="K454" s="28"/>
      <c r="L454" s="28"/>
      <c r="M454" s="28"/>
      <c r="N454" s="28"/>
      <c r="O454" s="28"/>
      <c r="P454" s="28"/>
      <c r="Q454" s="28"/>
      <c r="R454" s="28"/>
    </row>
    <row r="455" spans="1:18" s="29" customFormat="1" x14ac:dyDescent="0.25">
      <c r="A455" s="28"/>
      <c r="B455" s="28"/>
      <c r="C455" s="28"/>
      <c r="D455" s="28"/>
      <c r="E455" s="28"/>
      <c r="F455" s="28"/>
      <c r="G455" s="28"/>
      <c r="H455" s="28"/>
      <c r="I455" s="28"/>
      <c r="J455" s="28"/>
      <c r="K455" s="28"/>
      <c r="L455" s="28"/>
      <c r="M455" s="28"/>
      <c r="N455" s="28"/>
      <c r="O455" s="28"/>
      <c r="P455" s="28"/>
      <c r="Q455" s="28"/>
      <c r="R455" s="28"/>
    </row>
    <row r="456" spans="1:18" s="29" customFormat="1" x14ac:dyDescent="0.25">
      <c r="A456" s="28"/>
      <c r="B456" s="28"/>
      <c r="C456" s="28"/>
      <c r="D456" s="28"/>
      <c r="E456" s="28"/>
      <c r="F456" s="28"/>
      <c r="G456" s="28"/>
      <c r="H456" s="28"/>
      <c r="I456" s="28"/>
      <c r="J456" s="28"/>
      <c r="K456" s="28"/>
      <c r="L456" s="28"/>
      <c r="M456" s="28"/>
      <c r="N456" s="28"/>
      <c r="O456" s="28"/>
      <c r="P456" s="28"/>
      <c r="Q456" s="28"/>
      <c r="R456" s="28"/>
    </row>
    <row r="457" spans="1:18" s="29" customFormat="1" x14ac:dyDescent="0.25">
      <c r="A457" s="28"/>
      <c r="B457" s="28"/>
      <c r="C457" s="28"/>
      <c r="D457" s="28"/>
      <c r="E457" s="28"/>
      <c r="F457" s="28"/>
      <c r="G457" s="28"/>
      <c r="H457" s="28"/>
      <c r="I457" s="28"/>
      <c r="J457" s="28"/>
      <c r="K457" s="28"/>
      <c r="L457" s="28"/>
      <c r="M457" s="28"/>
      <c r="N457" s="28"/>
      <c r="O457" s="28"/>
      <c r="P457" s="28"/>
      <c r="Q457" s="28"/>
      <c r="R457" s="28"/>
    </row>
    <row r="458" spans="1:18" s="29" customFormat="1" x14ac:dyDescent="0.25">
      <c r="A458" s="28"/>
      <c r="B458" s="28"/>
      <c r="C458" s="28"/>
      <c r="D458" s="28"/>
      <c r="E458" s="28"/>
      <c r="F458" s="28"/>
      <c r="G458" s="28"/>
      <c r="H458" s="28"/>
      <c r="I458" s="28"/>
      <c r="J458" s="28"/>
      <c r="K458" s="28"/>
      <c r="L458" s="28"/>
      <c r="M458" s="28"/>
      <c r="N458" s="28"/>
      <c r="O458" s="28"/>
      <c r="P458" s="28"/>
      <c r="Q458" s="28"/>
      <c r="R458" s="28"/>
    </row>
    <row r="459" spans="1:18" s="29" customFormat="1" x14ac:dyDescent="0.25">
      <c r="A459" s="28"/>
      <c r="B459" s="28"/>
      <c r="C459" s="28"/>
      <c r="D459" s="28"/>
      <c r="E459" s="28"/>
      <c r="F459" s="28"/>
      <c r="G459" s="28"/>
      <c r="H459" s="28"/>
      <c r="I459" s="28"/>
      <c r="J459" s="28"/>
      <c r="K459" s="28"/>
      <c r="L459" s="28"/>
      <c r="M459" s="28"/>
      <c r="N459" s="28"/>
      <c r="O459" s="28"/>
      <c r="P459" s="28"/>
      <c r="Q459" s="28"/>
      <c r="R459" s="28"/>
    </row>
    <row r="460" spans="1:18" s="29" customFormat="1" x14ac:dyDescent="0.25">
      <c r="A460" s="28"/>
      <c r="B460" s="28"/>
      <c r="C460" s="28"/>
      <c r="D460" s="28"/>
      <c r="E460" s="28"/>
      <c r="F460" s="28"/>
      <c r="G460" s="28"/>
      <c r="H460" s="28"/>
      <c r="I460" s="28"/>
      <c r="J460" s="28"/>
      <c r="K460" s="28"/>
      <c r="L460" s="28"/>
      <c r="M460" s="28"/>
      <c r="N460" s="28"/>
      <c r="O460" s="28"/>
      <c r="P460" s="28"/>
      <c r="Q460" s="28"/>
      <c r="R460" s="28"/>
    </row>
    <row r="461" spans="1:18" s="29" customFormat="1" x14ac:dyDescent="0.25">
      <c r="A461" s="28"/>
      <c r="B461" s="28"/>
      <c r="C461" s="28"/>
      <c r="D461" s="28"/>
      <c r="E461" s="28"/>
      <c r="F461" s="28"/>
      <c r="G461" s="28"/>
      <c r="H461" s="28"/>
      <c r="I461" s="28"/>
      <c r="J461" s="28"/>
      <c r="K461" s="28"/>
      <c r="L461" s="28"/>
      <c r="M461" s="28"/>
      <c r="N461" s="28"/>
      <c r="O461" s="28"/>
      <c r="P461" s="28"/>
      <c r="Q461" s="28"/>
      <c r="R461" s="28"/>
    </row>
    <row r="462" spans="1:18" s="29" customFormat="1" x14ac:dyDescent="0.25">
      <c r="A462" s="28"/>
      <c r="B462" s="28"/>
      <c r="C462" s="28"/>
      <c r="D462" s="28"/>
      <c r="E462" s="28"/>
      <c r="F462" s="28"/>
      <c r="G462" s="28"/>
      <c r="H462" s="28"/>
      <c r="I462" s="28"/>
      <c r="J462" s="28"/>
      <c r="K462" s="28"/>
      <c r="L462" s="28"/>
      <c r="M462" s="28"/>
      <c r="N462" s="28"/>
      <c r="O462" s="28"/>
      <c r="P462" s="28"/>
      <c r="Q462" s="28"/>
      <c r="R462" s="28"/>
    </row>
    <row r="463" spans="1:18" s="29" customFormat="1" x14ac:dyDescent="0.25">
      <c r="A463" s="28"/>
      <c r="B463" s="28"/>
      <c r="C463" s="28"/>
      <c r="D463" s="28"/>
      <c r="E463" s="28"/>
      <c r="F463" s="28"/>
      <c r="G463" s="28"/>
      <c r="H463" s="28"/>
      <c r="I463" s="28"/>
      <c r="J463" s="28"/>
      <c r="K463" s="28"/>
      <c r="L463" s="28"/>
      <c r="M463" s="28"/>
      <c r="N463" s="28"/>
      <c r="O463" s="28"/>
      <c r="P463" s="28"/>
      <c r="Q463" s="28"/>
      <c r="R463" s="28"/>
    </row>
    <row r="464" spans="1:18" s="29" customFormat="1" x14ac:dyDescent="0.25">
      <c r="A464" s="28"/>
      <c r="B464" s="28"/>
      <c r="C464" s="28"/>
      <c r="D464" s="28"/>
      <c r="E464" s="28"/>
      <c r="F464" s="28"/>
      <c r="G464" s="28"/>
      <c r="H464" s="28"/>
      <c r="I464" s="28"/>
      <c r="J464" s="28"/>
      <c r="K464" s="28"/>
      <c r="L464" s="28"/>
      <c r="M464" s="28"/>
      <c r="N464" s="28"/>
      <c r="O464" s="28"/>
      <c r="P464" s="28"/>
      <c r="Q464" s="28"/>
      <c r="R464" s="28"/>
    </row>
    <row r="465" spans="1:18" s="29" customFormat="1" x14ac:dyDescent="0.25">
      <c r="A465" s="28"/>
      <c r="B465" s="28"/>
      <c r="C465" s="28"/>
      <c r="D465" s="28"/>
      <c r="E465" s="28"/>
      <c r="F465" s="28"/>
      <c r="G465" s="28"/>
      <c r="H465" s="28"/>
      <c r="I465" s="28"/>
      <c r="J465" s="28"/>
      <c r="K465" s="28"/>
      <c r="L465" s="28"/>
      <c r="M465" s="28"/>
      <c r="N465" s="28"/>
      <c r="O465" s="28"/>
      <c r="P465" s="28"/>
      <c r="Q465" s="28"/>
      <c r="R465" s="28"/>
    </row>
    <row r="466" spans="1:18" s="29" customFormat="1" x14ac:dyDescent="0.25">
      <c r="A466" s="28"/>
      <c r="B466" s="28"/>
      <c r="C466" s="28"/>
      <c r="D466" s="28"/>
      <c r="E466" s="28"/>
      <c r="F466" s="28"/>
      <c r="G466" s="28"/>
      <c r="H466" s="28"/>
      <c r="I466" s="28"/>
      <c r="J466" s="28"/>
      <c r="K466" s="28"/>
      <c r="L466" s="28"/>
      <c r="M466" s="28"/>
      <c r="N466" s="28"/>
      <c r="O466" s="28"/>
      <c r="P466" s="28"/>
      <c r="Q466" s="28"/>
      <c r="R466" s="28"/>
    </row>
    <row r="467" spans="1:18" s="29" customFormat="1" x14ac:dyDescent="0.25">
      <c r="A467" s="28"/>
      <c r="B467" s="28"/>
      <c r="C467" s="28"/>
      <c r="D467" s="28"/>
      <c r="E467" s="28"/>
      <c r="F467" s="28"/>
      <c r="G467" s="28"/>
      <c r="H467" s="28"/>
      <c r="I467" s="28"/>
      <c r="J467" s="28"/>
      <c r="K467" s="28"/>
      <c r="L467" s="28"/>
      <c r="M467" s="28"/>
      <c r="N467" s="28"/>
      <c r="O467" s="28"/>
      <c r="P467" s="28"/>
      <c r="Q467" s="28"/>
      <c r="R467" s="28"/>
    </row>
    <row r="468" spans="1:18" s="29" customFormat="1" x14ac:dyDescent="0.25">
      <c r="A468" s="28"/>
      <c r="B468" s="28"/>
      <c r="C468" s="28"/>
      <c r="D468" s="28"/>
      <c r="E468" s="28"/>
      <c r="F468" s="28"/>
      <c r="G468" s="28"/>
      <c r="H468" s="28"/>
      <c r="I468" s="28"/>
      <c r="J468" s="28"/>
      <c r="K468" s="28"/>
      <c r="L468" s="28"/>
      <c r="M468" s="28"/>
      <c r="N468" s="28"/>
      <c r="O468" s="28"/>
      <c r="P468" s="28"/>
      <c r="Q468" s="28"/>
      <c r="R468" s="28"/>
    </row>
    <row r="469" spans="1:18" s="29" customFormat="1" x14ac:dyDescent="0.25">
      <c r="A469" s="28"/>
      <c r="B469" s="28"/>
      <c r="C469" s="28"/>
      <c r="D469" s="28"/>
      <c r="E469" s="28"/>
      <c r="F469" s="28"/>
      <c r="G469" s="28"/>
      <c r="H469" s="28"/>
      <c r="I469" s="28"/>
      <c r="J469" s="28"/>
      <c r="K469" s="28"/>
      <c r="L469" s="28"/>
      <c r="M469" s="28"/>
      <c r="N469" s="28"/>
      <c r="O469" s="28"/>
      <c r="P469" s="28"/>
      <c r="Q469" s="28"/>
      <c r="R469" s="28"/>
    </row>
    <row r="470" spans="1:18" s="29" customFormat="1" x14ac:dyDescent="0.25">
      <c r="A470" s="28"/>
      <c r="B470" s="28"/>
      <c r="C470" s="28"/>
      <c r="D470" s="28"/>
      <c r="E470" s="28"/>
      <c r="F470" s="28"/>
      <c r="G470" s="28"/>
      <c r="H470" s="28"/>
      <c r="I470" s="28"/>
      <c r="J470" s="28"/>
      <c r="K470" s="28"/>
      <c r="L470" s="28"/>
      <c r="M470" s="28"/>
      <c r="N470" s="28"/>
      <c r="O470" s="28"/>
      <c r="P470" s="28"/>
      <c r="Q470" s="28"/>
      <c r="R470" s="28"/>
    </row>
    <row r="471" spans="1:18" s="29" customFormat="1" x14ac:dyDescent="0.25">
      <c r="A471" s="28"/>
      <c r="B471" s="28"/>
      <c r="C471" s="28"/>
      <c r="D471" s="28"/>
      <c r="E471" s="28"/>
      <c r="F471" s="28"/>
      <c r="G471" s="28"/>
      <c r="H471" s="28"/>
      <c r="I471" s="28"/>
      <c r="J471" s="28"/>
      <c r="K471" s="28"/>
      <c r="L471" s="28"/>
      <c r="M471" s="28"/>
      <c r="N471" s="28"/>
      <c r="O471" s="28"/>
      <c r="P471" s="28"/>
      <c r="Q471" s="28"/>
      <c r="R471" s="28"/>
    </row>
    <row r="472" spans="1:18" s="29" customFormat="1" x14ac:dyDescent="0.25">
      <c r="A472" s="28"/>
      <c r="B472" s="28"/>
      <c r="C472" s="28"/>
      <c r="D472" s="28"/>
      <c r="E472" s="28"/>
      <c r="F472" s="28"/>
      <c r="G472" s="28"/>
      <c r="H472" s="28"/>
      <c r="I472" s="28"/>
      <c r="J472" s="28"/>
      <c r="K472" s="28"/>
      <c r="L472" s="28"/>
      <c r="M472" s="28"/>
      <c r="N472" s="28"/>
      <c r="O472" s="28"/>
      <c r="P472" s="28"/>
      <c r="Q472" s="28"/>
      <c r="R472" s="28"/>
    </row>
    <row r="473" spans="1:18" s="29" customFormat="1" x14ac:dyDescent="0.25">
      <c r="A473" s="28"/>
      <c r="B473" s="28"/>
      <c r="C473" s="28"/>
      <c r="D473" s="28"/>
      <c r="E473" s="28"/>
      <c r="F473" s="28"/>
      <c r="G473" s="28"/>
      <c r="H473" s="28"/>
      <c r="I473" s="28"/>
      <c r="J473" s="28"/>
      <c r="K473" s="28"/>
      <c r="L473" s="28"/>
      <c r="M473" s="28"/>
      <c r="N473" s="28"/>
      <c r="O473" s="28"/>
      <c r="P473" s="28"/>
      <c r="Q473" s="28"/>
      <c r="R473" s="28"/>
    </row>
    <row r="474" spans="1:18" s="29" customFormat="1" x14ac:dyDescent="0.25">
      <c r="A474" s="28"/>
      <c r="B474" s="28"/>
      <c r="C474" s="28"/>
      <c r="D474" s="28"/>
      <c r="E474" s="28"/>
      <c r="F474" s="28"/>
      <c r="G474" s="28"/>
      <c r="H474" s="28"/>
      <c r="I474" s="28"/>
      <c r="J474" s="28"/>
      <c r="K474" s="28"/>
      <c r="L474" s="28"/>
      <c r="M474" s="28"/>
      <c r="N474" s="28"/>
      <c r="O474" s="28"/>
      <c r="P474" s="28"/>
      <c r="Q474" s="28"/>
      <c r="R474" s="28"/>
    </row>
    <row r="475" spans="1:18" s="29" customFormat="1" x14ac:dyDescent="0.25">
      <c r="A475" s="28"/>
      <c r="B475" s="28"/>
      <c r="C475" s="28"/>
      <c r="D475" s="28"/>
      <c r="E475" s="28"/>
      <c r="F475" s="28"/>
      <c r="G475" s="28"/>
      <c r="H475" s="28"/>
      <c r="I475" s="28"/>
      <c r="J475" s="28"/>
      <c r="K475" s="28"/>
      <c r="L475" s="28"/>
      <c r="M475" s="28"/>
      <c r="N475" s="28"/>
      <c r="O475" s="28"/>
      <c r="P475" s="28"/>
      <c r="Q475" s="28"/>
      <c r="R475" s="28"/>
    </row>
    <row r="476" spans="1:18" s="29" customFormat="1" x14ac:dyDescent="0.25">
      <c r="A476" s="28"/>
      <c r="B476" s="28"/>
      <c r="C476" s="28"/>
      <c r="D476" s="28"/>
      <c r="E476" s="28"/>
      <c r="F476" s="28"/>
      <c r="G476" s="28"/>
      <c r="H476" s="28"/>
      <c r="I476" s="28"/>
      <c r="J476" s="28"/>
      <c r="K476" s="28"/>
      <c r="L476" s="28"/>
      <c r="M476" s="28"/>
      <c r="N476" s="28"/>
      <c r="O476" s="28"/>
      <c r="P476" s="28"/>
      <c r="Q476" s="28"/>
      <c r="R476" s="28"/>
    </row>
    <row r="477" spans="1:18" s="29" customFormat="1" x14ac:dyDescent="0.25">
      <c r="A477" s="28"/>
      <c r="B477" s="28"/>
      <c r="C477" s="28"/>
      <c r="D477" s="28"/>
      <c r="E477" s="28"/>
      <c r="F477" s="28"/>
      <c r="G477" s="28"/>
      <c r="H477" s="28"/>
      <c r="I477" s="28"/>
      <c r="J477" s="28"/>
      <c r="K477" s="28"/>
      <c r="L477" s="28"/>
      <c r="M477" s="28"/>
      <c r="N477" s="28"/>
      <c r="O477" s="28"/>
      <c r="P477" s="28"/>
      <c r="Q477" s="28"/>
      <c r="R477" s="28"/>
    </row>
    <row r="478" spans="1:18" s="29" customFormat="1" x14ac:dyDescent="0.25">
      <c r="A478" s="28"/>
      <c r="B478" s="28"/>
      <c r="C478" s="28"/>
      <c r="D478" s="28"/>
      <c r="E478" s="28"/>
      <c r="F478" s="28"/>
      <c r="G478" s="28"/>
      <c r="H478" s="28"/>
      <c r="I478" s="28"/>
      <c r="J478" s="28"/>
      <c r="K478" s="28"/>
      <c r="L478" s="28"/>
      <c r="M478" s="28"/>
      <c r="N478" s="28"/>
      <c r="O478" s="28"/>
      <c r="P478" s="28"/>
      <c r="Q478" s="28"/>
      <c r="R478" s="28"/>
    </row>
    <row r="479" spans="1:18" s="29" customFormat="1" x14ac:dyDescent="0.25">
      <c r="A479" s="28"/>
      <c r="B479" s="28"/>
      <c r="C479" s="28"/>
      <c r="D479" s="28"/>
      <c r="E479" s="28"/>
      <c r="F479" s="28"/>
      <c r="G479" s="28"/>
      <c r="H479" s="28"/>
      <c r="I479" s="28"/>
      <c r="J479" s="28"/>
      <c r="K479" s="28"/>
      <c r="L479" s="28"/>
      <c r="M479" s="28"/>
      <c r="N479" s="28"/>
      <c r="O479" s="28"/>
      <c r="P479" s="28"/>
      <c r="Q479" s="28"/>
      <c r="R479" s="28"/>
    </row>
    <row r="480" spans="1:18" s="29" customFormat="1" x14ac:dyDescent="0.25">
      <c r="A480" s="28"/>
      <c r="B480" s="28"/>
      <c r="C480" s="28"/>
      <c r="D480" s="28"/>
      <c r="E480" s="28"/>
      <c r="F480" s="28"/>
      <c r="G480" s="28"/>
      <c r="H480" s="28"/>
      <c r="I480" s="28"/>
      <c r="J480" s="28"/>
      <c r="K480" s="28"/>
      <c r="L480" s="28"/>
      <c r="M480" s="28"/>
      <c r="N480" s="28"/>
      <c r="O480" s="28"/>
      <c r="P480" s="28"/>
      <c r="Q480" s="28"/>
      <c r="R480" s="28"/>
    </row>
    <row r="481" spans="1:18" s="29" customFormat="1" x14ac:dyDescent="0.25">
      <c r="A481" s="28"/>
      <c r="B481" s="28"/>
      <c r="C481" s="28"/>
      <c r="D481" s="28"/>
      <c r="E481" s="28"/>
      <c r="F481" s="28"/>
      <c r="G481" s="28"/>
      <c r="H481" s="28"/>
      <c r="I481" s="28"/>
      <c r="J481" s="28"/>
      <c r="K481" s="28"/>
      <c r="L481" s="28"/>
      <c r="M481" s="28"/>
      <c r="N481" s="28"/>
      <c r="O481" s="28"/>
      <c r="P481" s="28"/>
      <c r="Q481" s="28"/>
      <c r="R481" s="28"/>
    </row>
    <row r="482" spans="1:18" s="29" customFormat="1" x14ac:dyDescent="0.25">
      <c r="A482" s="28"/>
      <c r="B482" s="28"/>
      <c r="C482" s="28"/>
      <c r="D482" s="28"/>
      <c r="E482" s="28"/>
      <c r="F482" s="28"/>
      <c r="G482" s="28"/>
      <c r="H482" s="28"/>
      <c r="I482" s="28"/>
      <c r="J482" s="28"/>
      <c r="K482" s="28"/>
      <c r="L482" s="28"/>
      <c r="M482" s="28"/>
      <c r="N482" s="28"/>
      <c r="O482" s="28"/>
      <c r="P482" s="28"/>
      <c r="Q482" s="28"/>
      <c r="R482" s="28"/>
    </row>
    <row r="483" spans="1:18" s="29" customFormat="1" x14ac:dyDescent="0.25">
      <c r="A483" s="28"/>
      <c r="B483" s="28"/>
      <c r="C483" s="28"/>
      <c r="D483" s="28"/>
      <c r="E483" s="28"/>
      <c r="F483" s="28"/>
      <c r="G483" s="28"/>
      <c r="H483" s="28"/>
      <c r="I483" s="28"/>
      <c r="J483" s="28"/>
      <c r="K483" s="28"/>
      <c r="L483" s="28"/>
      <c r="M483" s="28"/>
      <c r="N483" s="28"/>
      <c r="O483" s="28"/>
      <c r="P483" s="28"/>
      <c r="Q483" s="28"/>
      <c r="R483" s="28"/>
    </row>
    <row r="484" spans="1:18" s="29" customFormat="1" x14ac:dyDescent="0.25">
      <c r="A484" s="28"/>
      <c r="B484" s="28"/>
      <c r="C484" s="28"/>
      <c r="D484" s="28"/>
      <c r="E484" s="28"/>
      <c r="F484" s="28"/>
      <c r="G484" s="28"/>
      <c r="H484" s="28"/>
      <c r="I484" s="28"/>
      <c r="J484" s="28"/>
      <c r="K484" s="28"/>
      <c r="L484" s="28"/>
      <c r="M484" s="28"/>
      <c r="N484" s="28"/>
      <c r="O484" s="28"/>
      <c r="P484" s="28"/>
      <c r="Q484" s="28"/>
      <c r="R484" s="28"/>
    </row>
    <row r="485" spans="1:18" s="29" customFormat="1" x14ac:dyDescent="0.25">
      <c r="A485" s="28"/>
      <c r="B485" s="28"/>
      <c r="C485" s="28"/>
      <c r="D485" s="28"/>
      <c r="E485" s="28"/>
      <c r="F485" s="28"/>
      <c r="G485" s="28"/>
      <c r="H485" s="28"/>
      <c r="I485" s="28"/>
      <c r="J485" s="28"/>
      <c r="K485" s="28"/>
      <c r="L485" s="28"/>
      <c r="M485" s="28"/>
      <c r="N485" s="28"/>
      <c r="O485" s="28"/>
      <c r="P485" s="28"/>
      <c r="Q485" s="28"/>
      <c r="R485" s="28"/>
    </row>
    <row r="486" spans="1:18" s="29" customFormat="1" x14ac:dyDescent="0.25">
      <c r="A486" s="28"/>
      <c r="B486" s="28"/>
      <c r="C486" s="28"/>
      <c r="D486" s="28"/>
      <c r="E486" s="28"/>
      <c r="F486" s="28"/>
      <c r="G486" s="28"/>
      <c r="H486" s="28"/>
      <c r="I486" s="28"/>
      <c r="J486" s="28"/>
      <c r="K486" s="28"/>
      <c r="L486" s="28"/>
      <c r="M486" s="28"/>
      <c r="N486" s="28"/>
      <c r="O486" s="28"/>
      <c r="P486" s="28"/>
      <c r="Q486" s="28"/>
      <c r="R486" s="28"/>
    </row>
    <row r="487" spans="1:18" s="29" customFormat="1" x14ac:dyDescent="0.25">
      <c r="A487" s="28"/>
      <c r="B487" s="28"/>
      <c r="C487" s="28"/>
      <c r="D487" s="28"/>
      <c r="E487" s="28"/>
      <c r="F487" s="28"/>
      <c r="G487" s="28"/>
      <c r="H487" s="28"/>
      <c r="I487" s="28"/>
      <c r="J487" s="28"/>
      <c r="K487" s="28"/>
      <c r="L487" s="28"/>
      <c r="M487" s="28"/>
      <c r="N487" s="28"/>
      <c r="O487" s="28"/>
      <c r="P487" s="28"/>
      <c r="Q487" s="28"/>
      <c r="R487" s="28"/>
    </row>
    <row r="488" spans="1:18" s="29" customFormat="1" x14ac:dyDescent="0.25">
      <c r="A488" s="28"/>
      <c r="B488" s="28"/>
      <c r="C488" s="28"/>
      <c r="D488" s="28"/>
      <c r="E488" s="28"/>
      <c r="F488" s="28"/>
      <c r="G488" s="28"/>
      <c r="H488" s="28"/>
      <c r="I488" s="28"/>
      <c r="J488" s="28"/>
      <c r="K488" s="28"/>
      <c r="L488" s="28"/>
      <c r="M488" s="28"/>
      <c r="N488" s="28"/>
      <c r="O488" s="28"/>
      <c r="P488" s="28"/>
      <c r="Q488" s="28"/>
      <c r="R488" s="28"/>
    </row>
    <row r="489" spans="1:18" s="29" customFormat="1" x14ac:dyDescent="0.25">
      <c r="A489" s="28"/>
      <c r="B489" s="28"/>
      <c r="C489" s="28"/>
      <c r="D489" s="28"/>
      <c r="E489" s="28"/>
      <c r="F489" s="28"/>
      <c r="G489" s="28"/>
      <c r="H489" s="28"/>
      <c r="I489" s="28"/>
      <c r="J489" s="28"/>
      <c r="K489" s="28"/>
      <c r="L489" s="28"/>
      <c r="M489" s="28"/>
      <c r="N489" s="28"/>
      <c r="O489" s="28"/>
      <c r="P489" s="28"/>
      <c r="Q489" s="28"/>
      <c r="R489" s="28"/>
    </row>
    <row r="490" spans="1:18" s="29" customFormat="1" x14ac:dyDescent="0.25">
      <c r="A490" s="28"/>
      <c r="B490" s="28"/>
      <c r="C490" s="28"/>
      <c r="D490" s="28"/>
      <c r="E490" s="28"/>
      <c r="F490" s="28"/>
      <c r="G490" s="28"/>
      <c r="H490" s="28"/>
      <c r="I490" s="28"/>
      <c r="J490" s="28"/>
      <c r="K490" s="28"/>
      <c r="L490" s="28"/>
      <c r="M490" s="28"/>
      <c r="N490" s="28"/>
      <c r="O490" s="28"/>
      <c r="P490" s="28"/>
      <c r="Q490" s="28"/>
      <c r="R490" s="28"/>
    </row>
    <row r="491" spans="1:18" s="29" customFormat="1" x14ac:dyDescent="0.25">
      <c r="A491" s="28"/>
      <c r="B491" s="28"/>
      <c r="C491" s="28"/>
      <c r="D491" s="28"/>
      <c r="E491" s="28"/>
      <c r="F491" s="28"/>
      <c r="G491" s="28"/>
      <c r="H491" s="28"/>
      <c r="I491" s="28"/>
      <c r="J491" s="28"/>
      <c r="K491" s="28"/>
      <c r="L491" s="28"/>
      <c r="M491" s="28"/>
      <c r="N491" s="28"/>
      <c r="O491" s="28"/>
      <c r="P491" s="28"/>
      <c r="Q491" s="28"/>
      <c r="R491" s="28"/>
    </row>
    <row r="492" spans="1:18" s="29" customFormat="1" x14ac:dyDescent="0.25">
      <c r="A492" s="28"/>
      <c r="B492" s="28"/>
      <c r="C492" s="28"/>
      <c r="D492" s="28"/>
      <c r="E492" s="28"/>
      <c r="F492" s="28"/>
      <c r="G492" s="28"/>
      <c r="H492" s="28"/>
      <c r="I492" s="28"/>
      <c r="J492" s="28"/>
      <c r="K492" s="28"/>
      <c r="L492" s="28"/>
      <c r="M492" s="28"/>
      <c r="N492" s="28"/>
      <c r="O492" s="28"/>
      <c r="P492" s="28"/>
      <c r="Q492" s="28"/>
      <c r="R492" s="28"/>
    </row>
    <row r="493" spans="1:18" s="29" customFormat="1" x14ac:dyDescent="0.25">
      <c r="A493" s="28"/>
      <c r="B493" s="28"/>
      <c r="C493" s="28"/>
      <c r="D493" s="28"/>
      <c r="E493" s="28"/>
      <c r="F493" s="28"/>
      <c r="G493" s="28"/>
      <c r="H493" s="28"/>
      <c r="I493" s="28"/>
      <c r="J493" s="28"/>
      <c r="K493" s="28"/>
      <c r="L493" s="28"/>
      <c r="M493" s="28"/>
      <c r="N493" s="28"/>
      <c r="O493" s="28"/>
      <c r="P493" s="28"/>
      <c r="Q493" s="28"/>
      <c r="R493" s="28"/>
    </row>
    <row r="494" spans="1:18" s="29" customFormat="1" x14ac:dyDescent="0.25">
      <c r="A494" s="28"/>
      <c r="B494" s="28"/>
      <c r="C494" s="28"/>
      <c r="D494" s="28"/>
      <c r="E494" s="28"/>
      <c r="F494" s="28"/>
      <c r="G494" s="28"/>
      <c r="H494" s="28"/>
      <c r="I494" s="28"/>
      <c r="J494" s="28"/>
      <c r="K494" s="28"/>
      <c r="L494" s="28"/>
      <c r="M494" s="28"/>
      <c r="N494" s="28"/>
      <c r="O494" s="28"/>
      <c r="P494" s="28"/>
      <c r="Q494" s="28"/>
      <c r="R494" s="28"/>
    </row>
    <row r="495" spans="1:18" s="29" customFormat="1" x14ac:dyDescent="0.25">
      <c r="A495" s="28"/>
      <c r="B495" s="28"/>
      <c r="C495" s="28"/>
      <c r="D495" s="28"/>
      <c r="E495" s="28"/>
      <c r="F495" s="28"/>
      <c r="G495" s="28"/>
      <c r="H495" s="28"/>
      <c r="I495" s="28"/>
      <c r="J495" s="28"/>
      <c r="K495" s="28"/>
      <c r="L495" s="28"/>
      <c r="M495" s="28"/>
      <c r="N495" s="28"/>
      <c r="O495" s="28"/>
      <c r="P495" s="28"/>
      <c r="Q495" s="28"/>
      <c r="R495" s="28"/>
    </row>
    <row r="496" spans="1:18" s="29" customFormat="1" x14ac:dyDescent="0.25">
      <c r="A496" s="28"/>
      <c r="B496" s="28"/>
      <c r="C496" s="28"/>
      <c r="D496" s="28"/>
      <c r="E496" s="28"/>
      <c r="F496" s="28"/>
      <c r="G496" s="28"/>
      <c r="H496" s="28"/>
      <c r="I496" s="28"/>
      <c r="J496" s="28"/>
      <c r="K496" s="28"/>
      <c r="L496" s="28"/>
      <c r="M496" s="28"/>
      <c r="N496" s="28"/>
      <c r="O496" s="28"/>
      <c r="P496" s="28"/>
      <c r="Q496" s="28"/>
      <c r="R496" s="28"/>
    </row>
    <row r="497" spans="1:18" s="29" customFormat="1" x14ac:dyDescent="0.25">
      <c r="A497" s="28"/>
      <c r="B497" s="28"/>
      <c r="C497" s="28"/>
      <c r="D497" s="28"/>
      <c r="E497" s="28"/>
      <c r="F497" s="28"/>
      <c r="G497" s="28"/>
      <c r="H497" s="28"/>
      <c r="I497" s="28"/>
      <c r="J497" s="28"/>
      <c r="K497" s="28"/>
      <c r="L497" s="28"/>
      <c r="M497" s="28"/>
      <c r="N497" s="28"/>
      <c r="O497" s="28"/>
      <c r="P497" s="28"/>
      <c r="Q497" s="28"/>
      <c r="R497" s="28"/>
    </row>
    <row r="498" spans="1:18" s="29" customFormat="1" x14ac:dyDescent="0.25">
      <c r="A498" s="28"/>
      <c r="B498" s="28"/>
      <c r="C498" s="28"/>
      <c r="D498" s="28"/>
      <c r="E498" s="28"/>
      <c r="F498" s="28"/>
      <c r="G498" s="28"/>
      <c r="H498" s="28"/>
      <c r="I498" s="28"/>
      <c r="J498" s="28"/>
      <c r="K498" s="28"/>
      <c r="L498" s="28"/>
      <c r="M498" s="28"/>
      <c r="N498" s="28"/>
      <c r="O498" s="28"/>
      <c r="P498" s="28"/>
      <c r="Q498" s="28"/>
      <c r="R498" s="28"/>
    </row>
    <row r="499" spans="1:18" s="29" customFormat="1" x14ac:dyDescent="0.25">
      <c r="A499" s="28"/>
      <c r="B499" s="28"/>
      <c r="C499" s="28"/>
      <c r="D499" s="28"/>
      <c r="E499" s="28"/>
      <c r="F499" s="28"/>
      <c r="G499" s="28"/>
      <c r="H499" s="28"/>
      <c r="I499" s="28"/>
      <c r="J499" s="28"/>
      <c r="K499" s="28"/>
      <c r="L499" s="28"/>
      <c r="M499" s="28"/>
      <c r="N499" s="28"/>
      <c r="O499" s="28"/>
      <c r="P499" s="28"/>
      <c r="Q499" s="28"/>
      <c r="R499" s="28"/>
    </row>
    <row r="500" spans="1:18" s="29" customFormat="1" x14ac:dyDescent="0.25">
      <c r="A500" s="28"/>
      <c r="B500" s="28"/>
      <c r="C500" s="28"/>
      <c r="D500" s="28"/>
      <c r="E500" s="28"/>
      <c r="F500" s="28"/>
      <c r="G500" s="28"/>
      <c r="H500" s="28"/>
      <c r="I500" s="28"/>
      <c r="J500" s="28"/>
      <c r="K500" s="28"/>
      <c r="L500" s="28"/>
      <c r="M500" s="28"/>
      <c r="N500" s="28"/>
      <c r="O500" s="28"/>
      <c r="P500" s="28"/>
      <c r="Q500" s="28"/>
      <c r="R500" s="28"/>
    </row>
    <row r="501" spans="1:18" s="29" customFormat="1" x14ac:dyDescent="0.25">
      <c r="A501" s="28"/>
      <c r="B501" s="28"/>
      <c r="C501" s="28"/>
      <c r="D501" s="28"/>
      <c r="E501" s="28"/>
      <c r="F501" s="28"/>
      <c r="G501" s="28"/>
      <c r="H501" s="28"/>
      <c r="I501" s="28"/>
      <c r="J501" s="28"/>
      <c r="K501" s="28"/>
      <c r="L501" s="28"/>
      <c r="M501" s="28"/>
      <c r="N501" s="28"/>
      <c r="O501" s="28"/>
      <c r="P501" s="28"/>
      <c r="Q501" s="28"/>
      <c r="R501" s="28"/>
    </row>
    <row r="502" spans="1:18" s="29" customFormat="1" x14ac:dyDescent="0.25">
      <c r="A502" s="28"/>
      <c r="B502" s="28"/>
      <c r="C502" s="28"/>
      <c r="D502" s="28"/>
      <c r="E502" s="28"/>
      <c r="F502" s="28"/>
      <c r="G502" s="28"/>
      <c r="H502" s="28"/>
      <c r="I502" s="28"/>
      <c r="J502" s="28"/>
      <c r="K502" s="28"/>
      <c r="L502" s="28"/>
      <c r="M502" s="28"/>
      <c r="N502" s="28"/>
      <c r="O502" s="28"/>
      <c r="P502" s="28"/>
      <c r="Q502" s="28"/>
      <c r="R502" s="28"/>
    </row>
    <row r="503" spans="1:18" s="29" customFormat="1" x14ac:dyDescent="0.25">
      <c r="A503" s="28"/>
      <c r="B503" s="28"/>
      <c r="C503" s="28"/>
      <c r="D503" s="28"/>
      <c r="E503" s="28"/>
      <c r="F503" s="28"/>
      <c r="G503" s="28"/>
      <c r="H503" s="28"/>
      <c r="I503" s="28"/>
      <c r="J503" s="28"/>
      <c r="K503" s="28"/>
      <c r="L503" s="28"/>
      <c r="M503" s="28"/>
      <c r="N503" s="28"/>
      <c r="O503" s="28"/>
      <c r="P503" s="28"/>
      <c r="Q503" s="28"/>
      <c r="R503" s="28"/>
    </row>
    <row r="504" spans="1:18" s="29" customFormat="1" x14ac:dyDescent="0.25">
      <c r="A504" s="28"/>
      <c r="B504" s="28"/>
      <c r="C504" s="28"/>
      <c r="D504" s="28"/>
      <c r="E504" s="28"/>
      <c r="F504" s="28"/>
      <c r="G504" s="28"/>
      <c r="H504" s="28"/>
      <c r="I504" s="28"/>
      <c r="J504" s="28"/>
      <c r="K504" s="28"/>
      <c r="L504" s="28"/>
      <c r="M504" s="28"/>
      <c r="N504" s="28"/>
      <c r="O504" s="28"/>
      <c r="P504" s="28"/>
      <c r="Q504" s="28"/>
      <c r="R504" s="28"/>
    </row>
    <row r="505" spans="1:18" s="29" customFormat="1" x14ac:dyDescent="0.25">
      <c r="A505" s="28"/>
      <c r="B505" s="28"/>
      <c r="C505" s="28"/>
      <c r="D505" s="28"/>
      <c r="E505" s="28"/>
      <c r="F505" s="28"/>
      <c r="G505" s="28"/>
      <c r="H505" s="28"/>
      <c r="I505" s="28"/>
      <c r="J505" s="28"/>
      <c r="K505" s="28"/>
      <c r="L505" s="28"/>
      <c r="M505" s="28"/>
      <c r="N505" s="28"/>
      <c r="O505" s="28"/>
      <c r="P505" s="28"/>
      <c r="Q505" s="28"/>
      <c r="R505" s="28"/>
    </row>
    <row r="506" spans="1:18" s="29" customFormat="1" x14ac:dyDescent="0.25">
      <c r="A506" s="28"/>
      <c r="B506" s="28"/>
      <c r="C506" s="28"/>
      <c r="D506" s="28"/>
      <c r="E506" s="28"/>
      <c r="F506" s="28"/>
      <c r="G506" s="28"/>
      <c r="H506" s="28"/>
      <c r="I506" s="28"/>
      <c r="J506" s="28"/>
      <c r="K506" s="28"/>
      <c r="L506" s="28"/>
      <c r="M506" s="28"/>
      <c r="N506" s="28"/>
      <c r="O506" s="28"/>
      <c r="P506" s="28"/>
      <c r="Q506" s="28"/>
      <c r="R506" s="28"/>
    </row>
    <row r="507" spans="1:18" s="29" customFormat="1" x14ac:dyDescent="0.25">
      <c r="A507" s="28"/>
      <c r="B507" s="28"/>
      <c r="C507" s="28"/>
      <c r="D507" s="28"/>
      <c r="E507" s="28"/>
      <c r="F507" s="28"/>
      <c r="G507" s="28"/>
      <c r="H507" s="28"/>
      <c r="I507" s="28"/>
      <c r="J507" s="28"/>
      <c r="K507" s="28"/>
      <c r="L507" s="28"/>
      <c r="M507" s="28"/>
      <c r="N507" s="28"/>
      <c r="O507" s="28"/>
      <c r="P507" s="28"/>
      <c r="Q507" s="28"/>
      <c r="R507" s="28"/>
    </row>
    <row r="508" spans="1:18" s="29" customFormat="1" x14ac:dyDescent="0.25">
      <c r="A508" s="28"/>
      <c r="B508" s="28"/>
      <c r="C508" s="28"/>
      <c r="D508" s="28"/>
      <c r="E508" s="28"/>
      <c r="F508" s="28"/>
      <c r="G508" s="28"/>
      <c r="H508" s="28"/>
      <c r="I508" s="28"/>
      <c r="J508" s="28"/>
      <c r="K508" s="28"/>
      <c r="L508" s="28"/>
      <c r="M508" s="28"/>
      <c r="N508" s="28"/>
      <c r="O508" s="28"/>
      <c r="P508" s="28"/>
      <c r="Q508" s="28"/>
      <c r="R508" s="28"/>
    </row>
    <row r="509" spans="1:18" s="29" customFormat="1" x14ac:dyDescent="0.25">
      <c r="A509" s="28"/>
      <c r="B509" s="28"/>
      <c r="C509" s="28"/>
      <c r="D509" s="28"/>
      <c r="E509" s="28"/>
      <c r="F509" s="28"/>
      <c r="G509" s="28"/>
      <c r="H509" s="28"/>
      <c r="I509" s="28"/>
      <c r="J509" s="28"/>
      <c r="K509" s="28"/>
      <c r="L509" s="28"/>
      <c r="M509" s="28"/>
      <c r="N509" s="28"/>
      <c r="O509" s="28"/>
      <c r="P509" s="28"/>
      <c r="Q509" s="28"/>
      <c r="R509" s="28"/>
    </row>
    <row r="510" spans="1:18" s="29" customFormat="1" x14ac:dyDescent="0.25">
      <c r="A510" s="28"/>
      <c r="B510" s="28"/>
      <c r="C510" s="28"/>
      <c r="D510" s="28"/>
      <c r="E510" s="28"/>
      <c r="F510" s="28"/>
      <c r="G510" s="28"/>
      <c r="H510" s="28"/>
      <c r="I510" s="28"/>
      <c r="J510" s="28"/>
      <c r="K510" s="28"/>
      <c r="L510" s="28"/>
      <c r="M510" s="28"/>
      <c r="N510" s="28"/>
      <c r="O510" s="28"/>
      <c r="P510" s="28"/>
      <c r="Q510" s="28"/>
      <c r="R510" s="28"/>
    </row>
    <row r="511" spans="1:18" s="29" customFormat="1" x14ac:dyDescent="0.25">
      <c r="A511" s="28"/>
      <c r="B511" s="28"/>
      <c r="C511" s="28"/>
      <c r="D511" s="28"/>
      <c r="E511" s="28"/>
      <c r="F511" s="28"/>
      <c r="G511" s="28"/>
      <c r="H511" s="28"/>
      <c r="I511" s="28"/>
      <c r="J511" s="28"/>
      <c r="K511" s="28"/>
      <c r="L511" s="28"/>
      <c r="M511" s="28"/>
      <c r="N511" s="28"/>
      <c r="O511" s="28"/>
      <c r="P511" s="28"/>
      <c r="Q511" s="28"/>
      <c r="R511" s="28"/>
    </row>
    <row r="512" spans="1:18" s="29" customFormat="1" x14ac:dyDescent="0.25">
      <c r="A512" s="28"/>
      <c r="B512" s="28"/>
      <c r="C512" s="28"/>
      <c r="D512" s="28"/>
      <c r="E512" s="28"/>
      <c r="F512" s="28"/>
      <c r="G512" s="28"/>
      <c r="H512" s="28"/>
      <c r="I512" s="28"/>
      <c r="J512" s="28"/>
      <c r="K512" s="28"/>
      <c r="L512" s="28"/>
      <c r="M512" s="28"/>
      <c r="N512" s="28"/>
      <c r="O512" s="28"/>
      <c r="P512" s="28"/>
      <c r="Q512" s="28"/>
      <c r="R512" s="28"/>
    </row>
    <row r="513" spans="1:18" s="29" customFormat="1" x14ac:dyDescent="0.25">
      <c r="A513" s="28"/>
      <c r="B513" s="28"/>
      <c r="C513" s="28"/>
      <c r="D513" s="28"/>
      <c r="E513" s="28"/>
      <c r="F513" s="28"/>
      <c r="G513" s="28"/>
      <c r="H513" s="28"/>
      <c r="I513" s="28"/>
      <c r="J513" s="28"/>
      <c r="K513" s="28"/>
      <c r="L513" s="28"/>
      <c r="M513" s="28"/>
      <c r="N513" s="28"/>
      <c r="O513" s="28"/>
      <c r="P513" s="28"/>
      <c r="Q513" s="28"/>
      <c r="R513" s="28"/>
    </row>
    <row r="514" spans="1:18" s="29" customFormat="1" x14ac:dyDescent="0.25">
      <c r="A514" s="28"/>
      <c r="B514" s="28"/>
      <c r="C514" s="28"/>
      <c r="D514" s="28"/>
      <c r="E514" s="28"/>
      <c r="F514" s="28"/>
      <c r="G514" s="28"/>
      <c r="H514" s="28"/>
      <c r="I514" s="28"/>
      <c r="J514" s="28"/>
      <c r="K514" s="28"/>
      <c r="L514" s="28"/>
      <c r="M514" s="28"/>
      <c r="N514" s="28"/>
      <c r="O514" s="28"/>
      <c r="P514" s="28"/>
      <c r="Q514" s="28"/>
      <c r="R514" s="28"/>
    </row>
    <row r="515" spans="1:18" s="29" customFormat="1" x14ac:dyDescent="0.25">
      <c r="A515" s="28"/>
      <c r="B515" s="28"/>
      <c r="C515" s="28"/>
      <c r="D515" s="28"/>
      <c r="E515" s="28"/>
      <c r="F515" s="28"/>
      <c r="G515" s="28"/>
      <c r="H515" s="28"/>
      <c r="I515" s="28"/>
      <c r="J515" s="28"/>
      <c r="K515" s="28"/>
      <c r="L515" s="28"/>
      <c r="M515" s="28"/>
      <c r="N515" s="28"/>
      <c r="O515" s="28"/>
      <c r="P515" s="28"/>
      <c r="Q515" s="28"/>
      <c r="R515" s="28"/>
    </row>
    <row r="516" spans="1:18" s="29" customFormat="1" x14ac:dyDescent="0.25">
      <c r="A516" s="28"/>
      <c r="B516" s="28"/>
      <c r="C516" s="28"/>
      <c r="D516" s="28"/>
      <c r="E516" s="28"/>
      <c r="F516" s="28"/>
      <c r="G516" s="28"/>
      <c r="H516" s="28"/>
      <c r="I516" s="28"/>
      <c r="J516" s="28"/>
      <c r="K516" s="28"/>
      <c r="L516" s="28"/>
      <c r="M516" s="28"/>
      <c r="N516" s="28"/>
      <c r="O516" s="28"/>
      <c r="P516" s="28"/>
      <c r="Q516" s="28"/>
      <c r="R516" s="28"/>
    </row>
    <row r="517" spans="1:18" s="29" customFormat="1" x14ac:dyDescent="0.25">
      <c r="A517" s="28"/>
      <c r="B517" s="28"/>
      <c r="C517" s="28"/>
      <c r="D517" s="28"/>
      <c r="E517" s="28"/>
      <c r="F517" s="28"/>
      <c r="G517" s="28"/>
      <c r="H517" s="28"/>
      <c r="I517" s="28"/>
      <c r="J517" s="28"/>
      <c r="K517" s="28"/>
      <c r="L517" s="28"/>
      <c r="M517" s="28"/>
      <c r="N517" s="28"/>
      <c r="O517" s="28"/>
      <c r="P517" s="28"/>
      <c r="Q517" s="28"/>
      <c r="R517" s="28"/>
    </row>
    <row r="518" spans="1:18" s="29" customFormat="1" x14ac:dyDescent="0.25">
      <c r="A518" s="28"/>
      <c r="B518" s="28"/>
      <c r="C518" s="28"/>
      <c r="D518" s="28"/>
      <c r="E518" s="28"/>
      <c r="F518" s="28"/>
      <c r="G518" s="28"/>
      <c r="H518" s="28"/>
      <c r="I518" s="28"/>
      <c r="J518" s="28"/>
      <c r="K518" s="28"/>
      <c r="L518" s="28"/>
      <c r="M518" s="28"/>
      <c r="N518" s="28"/>
      <c r="O518" s="28"/>
      <c r="P518" s="28"/>
      <c r="Q518" s="28"/>
      <c r="R518" s="28"/>
    </row>
    <row r="519" spans="1:18" s="29" customFormat="1" x14ac:dyDescent="0.25">
      <c r="A519" s="28"/>
      <c r="B519" s="28"/>
      <c r="C519" s="28"/>
      <c r="D519" s="28"/>
      <c r="E519" s="28"/>
      <c r="F519" s="28"/>
      <c r="G519" s="28"/>
      <c r="H519" s="28"/>
      <c r="I519" s="28"/>
      <c r="J519" s="28"/>
      <c r="K519" s="28"/>
      <c r="L519" s="28"/>
      <c r="M519" s="28"/>
      <c r="N519" s="28"/>
      <c r="O519" s="28"/>
      <c r="P519" s="28"/>
      <c r="Q519" s="28"/>
      <c r="R519" s="28"/>
    </row>
    <row r="520" spans="1:18" s="29" customFormat="1" x14ac:dyDescent="0.25">
      <c r="A520" s="28"/>
      <c r="B520" s="28"/>
      <c r="C520" s="28"/>
      <c r="D520" s="28"/>
      <c r="E520" s="28"/>
      <c r="F520" s="28"/>
      <c r="G520" s="28"/>
      <c r="H520" s="28"/>
      <c r="I520" s="28"/>
      <c r="J520" s="28"/>
      <c r="K520" s="28"/>
      <c r="L520" s="28"/>
      <c r="M520" s="28"/>
      <c r="N520" s="28"/>
      <c r="O520" s="28"/>
      <c r="P520" s="28"/>
      <c r="Q520" s="28"/>
      <c r="R520" s="28"/>
    </row>
    <row r="521" spans="1:18" s="29" customFormat="1" x14ac:dyDescent="0.25">
      <c r="A521" s="28"/>
      <c r="B521" s="28"/>
      <c r="C521" s="28"/>
      <c r="D521" s="28"/>
      <c r="E521" s="28"/>
      <c r="F521" s="28"/>
      <c r="G521" s="28"/>
      <c r="H521" s="28"/>
      <c r="I521" s="28"/>
      <c r="J521" s="28"/>
      <c r="K521" s="28"/>
      <c r="L521" s="28"/>
      <c r="M521" s="28"/>
      <c r="N521" s="28"/>
      <c r="O521" s="28"/>
      <c r="P521" s="28"/>
      <c r="Q521" s="28"/>
      <c r="R521" s="28"/>
    </row>
    <row r="522" spans="1:18" s="29" customFormat="1" x14ac:dyDescent="0.25">
      <c r="A522" s="28"/>
      <c r="B522" s="28"/>
      <c r="C522" s="28"/>
      <c r="D522" s="28"/>
      <c r="E522" s="28"/>
      <c r="F522" s="28"/>
      <c r="G522" s="28"/>
      <c r="H522" s="28"/>
      <c r="I522" s="28"/>
      <c r="J522" s="28"/>
      <c r="K522" s="28"/>
      <c r="L522" s="28"/>
      <c r="M522" s="28"/>
      <c r="N522" s="28"/>
      <c r="O522" s="28"/>
      <c r="P522" s="28"/>
      <c r="Q522" s="28"/>
      <c r="R522" s="28"/>
    </row>
    <row r="523" spans="1:18" s="29" customFormat="1" x14ac:dyDescent="0.25">
      <c r="A523" s="28"/>
      <c r="B523" s="28"/>
      <c r="C523" s="28"/>
      <c r="D523" s="28"/>
      <c r="E523" s="28"/>
      <c r="F523" s="28"/>
      <c r="G523" s="28"/>
      <c r="H523" s="28"/>
      <c r="I523" s="28"/>
      <c r="J523" s="28"/>
      <c r="K523" s="28"/>
      <c r="L523" s="28"/>
      <c r="M523" s="28"/>
      <c r="N523" s="28"/>
      <c r="O523" s="28"/>
      <c r="P523" s="28"/>
      <c r="Q523" s="28"/>
      <c r="R523" s="28"/>
    </row>
    <row r="524" spans="1:18" s="29" customFormat="1" x14ac:dyDescent="0.25">
      <c r="A524" s="28"/>
      <c r="B524" s="28"/>
      <c r="C524" s="28"/>
      <c r="D524" s="28"/>
      <c r="E524" s="28"/>
      <c r="F524" s="28"/>
      <c r="G524" s="28"/>
      <c r="H524" s="28"/>
      <c r="I524" s="28"/>
      <c r="J524" s="28"/>
      <c r="K524" s="28"/>
      <c r="L524" s="28"/>
      <c r="M524" s="28"/>
      <c r="N524" s="28"/>
      <c r="O524" s="28"/>
      <c r="P524" s="28"/>
      <c r="Q524" s="28"/>
      <c r="R524" s="28"/>
    </row>
    <row r="525" spans="1:18" s="29" customFormat="1" x14ac:dyDescent="0.25">
      <c r="A525" s="28"/>
      <c r="B525" s="28"/>
      <c r="C525" s="28"/>
      <c r="D525" s="28"/>
      <c r="E525" s="28"/>
      <c r="F525" s="28"/>
      <c r="G525" s="28"/>
      <c r="H525" s="28"/>
      <c r="I525" s="28"/>
      <c r="J525" s="28"/>
      <c r="K525" s="28"/>
      <c r="L525" s="28"/>
      <c r="M525" s="28"/>
      <c r="N525" s="28"/>
      <c r="O525" s="28"/>
      <c r="P525" s="28"/>
      <c r="Q525" s="28"/>
      <c r="R525" s="28"/>
    </row>
    <row r="526" spans="1:18" s="29" customFormat="1" x14ac:dyDescent="0.25">
      <c r="A526" s="28"/>
      <c r="B526" s="28"/>
      <c r="C526" s="28"/>
      <c r="D526" s="28"/>
      <c r="E526" s="28"/>
      <c r="F526" s="28"/>
      <c r="G526" s="28"/>
      <c r="H526" s="28"/>
      <c r="I526" s="28"/>
      <c r="J526" s="28"/>
      <c r="K526" s="28"/>
      <c r="L526" s="28"/>
      <c r="M526" s="28"/>
      <c r="N526" s="28"/>
      <c r="O526" s="28"/>
      <c r="P526" s="28"/>
      <c r="Q526" s="28"/>
      <c r="R526" s="28"/>
    </row>
    <row r="527" spans="1:18" s="29" customFormat="1" x14ac:dyDescent="0.25">
      <c r="A527" s="28"/>
      <c r="B527" s="28"/>
      <c r="C527" s="28"/>
      <c r="D527" s="28"/>
      <c r="E527" s="28"/>
      <c r="F527" s="28"/>
      <c r="G527" s="28"/>
      <c r="H527" s="28"/>
      <c r="I527" s="28"/>
      <c r="J527" s="28"/>
      <c r="K527" s="28"/>
      <c r="L527" s="28"/>
      <c r="M527" s="28"/>
      <c r="N527" s="28"/>
      <c r="O527" s="28"/>
      <c r="P527" s="28"/>
      <c r="Q527" s="28"/>
      <c r="R527" s="28"/>
    </row>
    <row r="528" spans="1:18" s="29" customFormat="1" x14ac:dyDescent="0.25">
      <c r="A528" s="28"/>
      <c r="B528" s="28"/>
      <c r="C528" s="28"/>
      <c r="D528" s="28"/>
      <c r="E528" s="28"/>
      <c r="F528" s="28"/>
      <c r="G528" s="28"/>
      <c r="H528" s="28"/>
      <c r="I528" s="28"/>
      <c r="J528" s="28"/>
      <c r="K528" s="28"/>
      <c r="L528" s="28"/>
      <c r="M528" s="28"/>
      <c r="N528" s="28"/>
      <c r="O528" s="28"/>
      <c r="P528" s="28"/>
      <c r="Q528" s="28"/>
      <c r="R528" s="28"/>
    </row>
    <row r="529" spans="1:18" s="29" customFormat="1" x14ac:dyDescent="0.25">
      <c r="A529" s="28"/>
      <c r="B529" s="28"/>
      <c r="C529" s="28"/>
      <c r="D529" s="28"/>
      <c r="E529" s="28"/>
      <c r="F529" s="28"/>
      <c r="G529" s="28"/>
      <c r="H529" s="28"/>
      <c r="I529" s="28"/>
      <c r="J529" s="28"/>
      <c r="K529" s="28"/>
      <c r="L529" s="28"/>
      <c r="M529" s="28"/>
      <c r="N529" s="28"/>
      <c r="O529" s="28"/>
      <c r="P529" s="28"/>
      <c r="Q529" s="28"/>
      <c r="R529" s="28"/>
    </row>
    <row r="530" spans="1:18" s="29" customFormat="1" x14ac:dyDescent="0.25">
      <c r="A530" s="28"/>
      <c r="B530" s="28"/>
      <c r="C530" s="28"/>
      <c r="D530" s="28"/>
      <c r="E530" s="28"/>
      <c r="F530" s="28"/>
      <c r="G530" s="28"/>
      <c r="H530" s="28"/>
      <c r="I530" s="28"/>
      <c r="J530" s="28"/>
      <c r="K530" s="28"/>
      <c r="L530" s="28"/>
      <c r="M530" s="28"/>
      <c r="N530" s="28"/>
      <c r="O530" s="28"/>
      <c r="P530" s="28"/>
      <c r="Q530" s="28"/>
      <c r="R530" s="28"/>
    </row>
    <row r="531" spans="1:18" s="29" customFormat="1" x14ac:dyDescent="0.25">
      <c r="A531" s="28"/>
      <c r="B531" s="28"/>
      <c r="C531" s="28"/>
      <c r="D531" s="28"/>
      <c r="E531" s="28"/>
      <c r="F531" s="28"/>
      <c r="G531" s="28"/>
      <c r="H531" s="28"/>
      <c r="I531" s="28"/>
      <c r="J531" s="28"/>
      <c r="K531" s="28"/>
      <c r="L531" s="28"/>
      <c r="M531" s="28"/>
      <c r="N531" s="28"/>
      <c r="O531" s="28"/>
      <c r="P531" s="28"/>
      <c r="Q531" s="28"/>
      <c r="R531" s="28"/>
    </row>
    <row r="532" spans="1:18" s="29" customFormat="1" x14ac:dyDescent="0.25">
      <c r="A532" s="28"/>
      <c r="B532" s="28"/>
      <c r="C532" s="28"/>
      <c r="D532" s="28"/>
      <c r="E532" s="28"/>
      <c r="F532" s="28"/>
      <c r="G532" s="28"/>
      <c r="H532" s="28"/>
      <c r="I532" s="28"/>
      <c r="J532" s="28"/>
      <c r="K532" s="28"/>
      <c r="L532" s="28"/>
      <c r="M532" s="28"/>
      <c r="N532" s="28"/>
      <c r="O532" s="28"/>
      <c r="P532" s="28"/>
      <c r="Q532" s="28"/>
      <c r="R532" s="28"/>
    </row>
    <row r="533" spans="1:18" s="29" customFormat="1" x14ac:dyDescent="0.25">
      <c r="A533" s="28"/>
      <c r="B533" s="28"/>
      <c r="C533" s="28"/>
      <c r="D533" s="28"/>
      <c r="E533" s="28"/>
      <c r="F533" s="28"/>
      <c r="G533" s="28"/>
      <c r="H533" s="28"/>
      <c r="I533" s="28"/>
      <c r="J533" s="28"/>
      <c r="K533" s="28"/>
      <c r="L533" s="28"/>
      <c r="M533" s="28"/>
      <c r="N533" s="28"/>
      <c r="O533" s="28"/>
      <c r="P533" s="28"/>
      <c r="Q533" s="28"/>
      <c r="R533" s="28"/>
    </row>
    <row r="534" spans="1:18" s="29" customFormat="1" x14ac:dyDescent="0.25">
      <c r="A534" s="28"/>
      <c r="B534" s="28"/>
      <c r="C534" s="28"/>
      <c r="D534" s="28"/>
      <c r="E534" s="28"/>
      <c r="F534" s="28"/>
      <c r="G534" s="28"/>
      <c r="H534" s="28"/>
      <c r="I534" s="28"/>
      <c r="J534" s="28"/>
      <c r="K534" s="28"/>
      <c r="L534" s="28"/>
      <c r="M534" s="28"/>
      <c r="N534" s="28"/>
      <c r="O534" s="28"/>
      <c r="P534" s="28"/>
      <c r="Q534" s="28"/>
      <c r="R534" s="28"/>
    </row>
    <row r="535" spans="1:18" s="29" customFormat="1" x14ac:dyDescent="0.25">
      <c r="A535" s="28"/>
      <c r="B535" s="28"/>
      <c r="C535" s="28"/>
      <c r="D535" s="28"/>
      <c r="E535" s="28"/>
      <c r="F535" s="28"/>
      <c r="G535" s="28"/>
      <c r="H535" s="28"/>
      <c r="I535" s="28"/>
      <c r="J535" s="28"/>
      <c r="K535" s="28"/>
      <c r="L535" s="28"/>
      <c r="M535" s="28"/>
      <c r="N535" s="28"/>
      <c r="O535" s="28"/>
      <c r="P535" s="28"/>
      <c r="Q535" s="28"/>
      <c r="R535" s="28"/>
    </row>
    <row r="536" spans="1:18" s="29" customFormat="1" x14ac:dyDescent="0.25">
      <c r="A536" s="28"/>
      <c r="B536" s="28"/>
      <c r="C536" s="28"/>
      <c r="D536" s="28"/>
      <c r="E536" s="28"/>
      <c r="F536" s="28"/>
      <c r="G536" s="28"/>
      <c r="H536" s="28"/>
      <c r="I536" s="28"/>
      <c r="J536" s="28"/>
      <c r="K536" s="28"/>
      <c r="L536" s="28"/>
      <c r="M536" s="28"/>
      <c r="N536" s="28"/>
      <c r="O536" s="28"/>
      <c r="P536" s="28"/>
      <c r="Q536" s="28"/>
      <c r="R536" s="28"/>
    </row>
    <row r="537" spans="1:18" s="29" customFormat="1" x14ac:dyDescent="0.25">
      <c r="A537" s="28"/>
      <c r="B537" s="28"/>
      <c r="C537" s="28"/>
      <c r="D537" s="28"/>
      <c r="E537" s="28"/>
      <c r="F537" s="28"/>
      <c r="G537" s="28"/>
      <c r="H537" s="28"/>
      <c r="I537" s="28"/>
      <c r="J537" s="28"/>
      <c r="K537" s="28"/>
      <c r="L537" s="28"/>
      <c r="M537" s="28"/>
      <c r="N537" s="28"/>
      <c r="O537" s="28"/>
      <c r="P537" s="28"/>
      <c r="Q537" s="28"/>
      <c r="R537" s="28"/>
    </row>
    <row r="538" spans="1:18" s="29" customFormat="1" x14ac:dyDescent="0.25">
      <c r="A538" s="28"/>
      <c r="B538" s="28"/>
      <c r="C538" s="28"/>
      <c r="D538" s="28"/>
      <c r="E538" s="28"/>
      <c r="F538" s="28"/>
      <c r="G538" s="28"/>
      <c r="H538" s="28"/>
      <c r="I538" s="28"/>
      <c r="J538" s="28"/>
      <c r="K538" s="28"/>
      <c r="L538" s="28"/>
      <c r="M538" s="28"/>
      <c r="N538" s="28"/>
      <c r="O538" s="28"/>
      <c r="P538" s="28"/>
      <c r="Q538" s="28"/>
      <c r="R538" s="28"/>
    </row>
    <row r="539" spans="1:18" s="29" customFormat="1" x14ac:dyDescent="0.25">
      <c r="A539" s="28"/>
      <c r="B539" s="28"/>
      <c r="C539" s="28"/>
      <c r="D539" s="28"/>
      <c r="E539" s="28"/>
      <c r="F539" s="28"/>
      <c r="G539" s="28"/>
      <c r="H539" s="28"/>
      <c r="I539" s="28"/>
      <c r="J539" s="28"/>
      <c r="K539" s="28"/>
      <c r="L539" s="28"/>
      <c r="M539" s="28"/>
      <c r="N539" s="28"/>
      <c r="O539" s="28"/>
      <c r="P539" s="28"/>
      <c r="Q539" s="28"/>
      <c r="R539" s="28"/>
    </row>
    <row r="540" spans="1:18" s="29" customFormat="1" x14ac:dyDescent="0.25">
      <c r="A540" s="28"/>
      <c r="B540" s="28"/>
      <c r="C540" s="28"/>
      <c r="D540" s="28"/>
      <c r="E540" s="28"/>
      <c r="F540" s="28"/>
      <c r="G540" s="28"/>
      <c r="H540" s="28"/>
      <c r="I540" s="28"/>
      <c r="J540" s="28"/>
      <c r="K540" s="28"/>
      <c r="L540" s="28"/>
      <c r="M540" s="28"/>
      <c r="N540" s="28"/>
      <c r="O540" s="28"/>
      <c r="P540" s="28"/>
      <c r="Q540" s="28"/>
      <c r="R540" s="28"/>
    </row>
    <row r="541" spans="1:18" s="29" customFormat="1" x14ac:dyDescent="0.25">
      <c r="A541" s="28"/>
      <c r="B541" s="28"/>
      <c r="C541" s="28"/>
      <c r="D541" s="28"/>
      <c r="E541" s="28"/>
      <c r="F541" s="28"/>
      <c r="G541" s="28"/>
      <c r="H541" s="28"/>
      <c r="I541" s="28"/>
      <c r="J541" s="28"/>
      <c r="K541" s="28"/>
      <c r="L541" s="28"/>
      <c r="M541" s="28"/>
      <c r="N541" s="28"/>
      <c r="O541" s="28"/>
      <c r="P541" s="28"/>
      <c r="Q541" s="28"/>
      <c r="R541" s="28"/>
    </row>
    <row r="542" spans="1:18" s="29" customFormat="1" x14ac:dyDescent="0.25">
      <c r="A542" s="28"/>
      <c r="B542" s="28"/>
      <c r="C542" s="28"/>
      <c r="D542" s="28"/>
      <c r="E542" s="28"/>
      <c r="F542" s="28"/>
      <c r="G542" s="28"/>
      <c r="H542" s="28"/>
      <c r="I542" s="28"/>
      <c r="J542" s="28"/>
      <c r="K542" s="28"/>
      <c r="L542" s="28"/>
      <c r="M542" s="28"/>
      <c r="N542" s="28"/>
      <c r="O542" s="28"/>
      <c r="P542" s="28"/>
      <c r="Q542" s="28"/>
      <c r="R542" s="28"/>
    </row>
    <row r="543" spans="1:18" s="29" customFormat="1" x14ac:dyDescent="0.25">
      <c r="A543" s="28"/>
      <c r="B543" s="28"/>
      <c r="C543" s="28"/>
      <c r="D543" s="28"/>
      <c r="E543" s="28"/>
      <c r="F543" s="28"/>
      <c r="G543" s="28"/>
      <c r="H543" s="28"/>
      <c r="I543" s="28"/>
      <c r="J543" s="28"/>
      <c r="K543" s="28"/>
      <c r="L543" s="28"/>
      <c r="M543" s="28"/>
      <c r="N543" s="28"/>
      <c r="O543" s="28"/>
      <c r="P543" s="28"/>
      <c r="Q543" s="28"/>
      <c r="R543" s="28"/>
    </row>
    <row r="544" spans="1:18" s="29" customFormat="1" x14ac:dyDescent="0.25">
      <c r="A544" s="28"/>
      <c r="B544" s="28"/>
      <c r="C544" s="28"/>
      <c r="D544" s="28"/>
      <c r="E544" s="28"/>
      <c r="F544" s="28"/>
      <c r="G544" s="28"/>
      <c r="H544" s="28"/>
      <c r="I544" s="28"/>
      <c r="J544" s="28"/>
      <c r="K544" s="28"/>
      <c r="L544" s="28"/>
      <c r="M544" s="28"/>
      <c r="N544" s="28"/>
      <c r="O544" s="28"/>
      <c r="P544" s="28"/>
      <c r="Q544" s="28"/>
      <c r="R544" s="28"/>
    </row>
    <row r="545" spans="1:18" s="29" customFormat="1" x14ac:dyDescent="0.25">
      <c r="A545" s="28"/>
      <c r="B545" s="28"/>
      <c r="C545" s="28"/>
      <c r="D545" s="28"/>
      <c r="E545" s="28"/>
      <c r="F545" s="28"/>
      <c r="G545" s="28"/>
      <c r="H545" s="28"/>
      <c r="I545" s="28"/>
      <c r="J545" s="28"/>
      <c r="K545" s="28"/>
      <c r="L545" s="28"/>
      <c r="M545" s="28"/>
      <c r="N545" s="28"/>
      <c r="O545" s="28"/>
      <c r="P545" s="28"/>
      <c r="Q545" s="28"/>
      <c r="R545" s="28"/>
    </row>
    <row r="546" spans="1:18" s="29" customFormat="1" x14ac:dyDescent="0.25">
      <c r="A546" s="28"/>
      <c r="B546" s="28"/>
      <c r="C546" s="28"/>
      <c r="D546" s="28"/>
      <c r="E546" s="28"/>
      <c r="F546" s="28"/>
      <c r="G546" s="28"/>
      <c r="H546" s="28"/>
      <c r="I546" s="28"/>
      <c r="J546" s="28"/>
      <c r="K546" s="28"/>
      <c r="L546" s="28"/>
      <c r="M546" s="28"/>
      <c r="N546" s="28"/>
      <c r="O546" s="28"/>
      <c r="P546" s="28"/>
      <c r="Q546" s="28"/>
      <c r="R546" s="28"/>
    </row>
    <row r="547" spans="1:18" s="29" customFormat="1" x14ac:dyDescent="0.25">
      <c r="A547" s="28"/>
      <c r="B547" s="28"/>
      <c r="C547" s="28"/>
      <c r="D547" s="28"/>
      <c r="E547" s="28"/>
      <c r="F547" s="28"/>
      <c r="G547" s="28"/>
      <c r="H547" s="28"/>
      <c r="I547" s="28"/>
      <c r="J547" s="28"/>
      <c r="K547" s="28"/>
      <c r="L547" s="28"/>
      <c r="M547" s="28"/>
      <c r="N547" s="28"/>
      <c r="O547" s="28"/>
      <c r="P547" s="28"/>
      <c r="Q547" s="28"/>
      <c r="R547" s="28"/>
    </row>
    <row r="548" spans="1:18" s="29" customFormat="1" x14ac:dyDescent="0.25">
      <c r="A548" s="28"/>
      <c r="B548" s="28"/>
      <c r="C548" s="28"/>
      <c r="D548" s="28"/>
      <c r="E548" s="28"/>
      <c r="F548" s="28"/>
      <c r="G548" s="28"/>
      <c r="H548" s="28"/>
      <c r="I548" s="28"/>
      <c r="J548" s="28"/>
      <c r="K548" s="28"/>
      <c r="L548" s="28"/>
      <c r="M548" s="28"/>
      <c r="N548" s="28"/>
      <c r="O548" s="28"/>
      <c r="P548" s="28"/>
      <c r="Q548" s="28"/>
      <c r="R548" s="28"/>
    </row>
    <row r="549" spans="1:18" s="29" customFormat="1" x14ac:dyDescent="0.25">
      <c r="A549" s="28"/>
      <c r="B549" s="28"/>
      <c r="C549" s="28"/>
      <c r="D549" s="28"/>
      <c r="E549" s="28"/>
      <c r="F549" s="28"/>
      <c r="G549" s="28"/>
      <c r="H549" s="28"/>
      <c r="I549" s="28"/>
      <c r="J549" s="28"/>
      <c r="K549" s="28"/>
      <c r="L549" s="28"/>
      <c r="M549" s="28"/>
      <c r="N549" s="28"/>
      <c r="O549" s="28"/>
      <c r="P549" s="28"/>
      <c r="Q549" s="28"/>
      <c r="R549" s="28"/>
    </row>
    <row r="550" spans="1:18" s="29" customFormat="1" x14ac:dyDescent="0.25">
      <c r="A550" s="28"/>
      <c r="B550" s="28"/>
      <c r="C550" s="28"/>
      <c r="D550" s="28"/>
      <c r="E550" s="28"/>
      <c r="F550" s="28"/>
      <c r="G550" s="28"/>
      <c r="H550" s="28"/>
      <c r="I550" s="28"/>
      <c r="J550" s="28"/>
      <c r="K550" s="28"/>
      <c r="L550" s="28"/>
      <c r="M550" s="28"/>
      <c r="N550" s="28"/>
      <c r="O550" s="28"/>
      <c r="P550" s="28"/>
      <c r="Q550" s="28"/>
      <c r="R550" s="28"/>
    </row>
    <row r="551" spans="1:18" s="29" customFormat="1" x14ac:dyDescent="0.25">
      <c r="A551" s="28"/>
      <c r="B551" s="28"/>
      <c r="C551" s="28"/>
      <c r="D551" s="28"/>
      <c r="E551" s="28"/>
      <c r="F551" s="28"/>
      <c r="G551" s="28"/>
      <c r="H551" s="28"/>
      <c r="I551" s="28"/>
      <c r="J551" s="28"/>
      <c r="K551" s="28"/>
      <c r="L551" s="28"/>
      <c r="M551" s="28"/>
      <c r="N551" s="28"/>
      <c r="O551" s="28"/>
      <c r="P551" s="28"/>
      <c r="Q551" s="28"/>
      <c r="R551" s="28"/>
    </row>
    <row r="552" spans="1:18" s="29" customFormat="1" x14ac:dyDescent="0.25">
      <c r="A552" s="28"/>
      <c r="B552" s="28"/>
      <c r="C552" s="28"/>
      <c r="D552" s="28"/>
      <c r="E552" s="28"/>
      <c r="F552" s="28"/>
      <c r="G552" s="28"/>
      <c r="H552" s="28"/>
      <c r="I552" s="28"/>
      <c r="J552" s="28"/>
      <c r="K552" s="28"/>
      <c r="L552" s="28"/>
      <c r="M552" s="28"/>
      <c r="N552" s="28"/>
      <c r="O552" s="28"/>
      <c r="P552" s="28"/>
      <c r="Q552" s="28"/>
      <c r="R552" s="28"/>
    </row>
    <row r="553" spans="1:18" s="29" customFormat="1" x14ac:dyDescent="0.25">
      <c r="A553" s="28"/>
      <c r="B553" s="28"/>
      <c r="C553" s="28"/>
      <c r="D553" s="28"/>
      <c r="E553" s="28"/>
      <c r="F553" s="28"/>
      <c r="G553" s="28"/>
      <c r="H553" s="28"/>
      <c r="I553" s="28"/>
      <c r="J553" s="28"/>
      <c r="K553" s="28"/>
      <c r="L553" s="28"/>
      <c r="M553" s="28"/>
      <c r="N553" s="28"/>
      <c r="O553" s="28"/>
      <c r="P553" s="28"/>
      <c r="Q553" s="28"/>
      <c r="R553" s="28"/>
    </row>
    <row r="554" spans="1:18" s="29" customFormat="1" x14ac:dyDescent="0.25">
      <c r="A554" s="28"/>
      <c r="B554" s="28"/>
      <c r="C554" s="28"/>
      <c r="D554" s="28"/>
      <c r="E554" s="28"/>
      <c r="F554" s="28"/>
      <c r="G554" s="28"/>
      <c r="H554" s="28"/>
      <c r="I554" s="28"/>
      <c r="J554" s="28"/>
      <c r="K554" s="28"/>
      <c r="L554" s="28"/>
      <c r="M554" s="28"/>
      <c r="N554" s="28"/>
      <c r="O554" s="28"/>
      <c r="P554" s="28"/>
      <c r="Q554" s="28"/>
      <c r="R554" s="28"/>
    </row>
    <row r="555" spans="1:18" s="29" customFormat="1" x14ac:dyDescent="0.25">
      <c r="A555" s="28"/>
      <c r="B555" s="28"/>
      <c r="C555" s="28"/>
      <c r="D555" s="28"/>
      <c r="E555" s="28"/>
      <c r="F555" s="28"/>
      <c r="G555" s="28"/>
      <c r="H555" s="28"/>
      <c r="I555" s="28"/>
      <c r="J555" s="28"/>
      <c r="K555" s="28"/>
      <c r="L555" s="28"/>
      <c r="M555" s="28"/>
      <c r="N555" s="28"/>
      <c r="O555" s="28"/>
      <c r="P555" s="28"/>
      <c r="Q555" s="28"/>
      <c r="R555" s="28"/>
    </row>
    <row r="556" spans="1:18" s="29" customFormat="1" x14ac:dyDescent="0.25">
      <c r="A556" s="28"/>
      <c r="B556" s="28"/>
      <c r="C556" s="28"/>
      <c r="D556" s="28"/>
      <c r="E556" s="28"/>
      <c r="F556" s="28"/>
      <c r="G556" s="28"/>
      <c r="H556" s="28"/>
      <c r="I556" s="28"/>
      <c r="J556" s="28"/>
      <c r="K556" s="28"/>
      <c r="L556" s="28"/>
      <c r="M556" s="28"/>
      <c r="N556" s="28"/>
      <c r="O556" s="28"/>
      <c r="P556" s="28"/>
      <c r="Q556" s="28"/>
      <c r="R556" s="28"/>
    </row>
    <row r="557" spans="1:18" s="29" customFormat="1" x14ac:dyDescent="0.25">
      <c r="A557" s="28"/>
      <c r="B557" s="28"/>
      <c r="C557" s="28"/>
      <c r="D557" s="28"/>
      <c r="E557" s="28"/>
      <c r="F557" s="28"/>
      <c r="G557" s="28"/>
      <c r="H557" s="28"/>
      <c r="I557" s="28"/>
      <c r="J557" s="28"/>
      <c r="K557" s="28"/>
      <c r="L557" s="28"/>
      <c r="M557" s="28"/>
      <c r="N557" s="28"/>
      <c r="O557" s="28"/>
      <c r="P557" s="28"/>
      <c r="Q557" s="28"/>
      <c r="R557" s="28"/>
    </row>
    <row r="558" spans="1:18" s="29" customFormat="1" x14ac:dyDescent="0.25">
      <c r="A558" s="28"/>
      <c r="B558" s="28"/>
      <c r="C558" s="28"/>
      <c r="D558" s="28"/>
      <c r="E558" s="28"/>
      <c r="F558" s="28"/>
      <c r="G558" s="28"/>
      <c r="H558" s="28"/>
      <c r="I558" s="28"/>
      <c r="J558" s="28"/>
      <c r="K558" s="28"/>
      <c r="L558" s="28"/>
      <c r="M558" s="28"/>
      <c r="N558" s="28"/>
      <c r="O558" s="28"/>
      <c r="P558" s="28"/>
      <c r="Q558" s="28"/>
      <c r="R558" s="28"/>
    </row>
    <row r="559" spans="1:18" s="29" customFormat="1" x14ac:dyDescent="0.25">
      <c r="A559" s="28"/>
      <c r="B559" s="28"/>
      <c r="C559" s="28"/>
      <c r="D559" s="28"/>
      <c r="E559" s="28"/>
      <c r="F559" s="28"/>
      <c r="G559" s="28"/>
      <c r="H559" s="28"/>
      <c r="I559" s="28"/>
      <c r="J559" s="28"/>
      <c r="K559" s="28"/>
      <c r="L559" s="28"/>
      <c r="M559" s="28"/>
      <c r="N559" s="28"/>
      <c r="O559" s="28"/>
      <c r="P559" s="28"/>
      <c r="Q559" s="28"/>
      <c r="R559" s="28"/>
    </row>
    <row r="560" spans="1:18" x14ac:dyDescent="0.25">
      <c r="A560" s="28"/>
      <c r="B560" s="28"/>
      <c r="C560" s="28"/>
      <c r="D560" s="28"/>
      <c r="E560" s="28"/>
      <c r="F560" s="28"/>
      <c r="G560" s="28"/>
      <c r="H560" s="28"/>
      <c r="I560" s="28"/>
      <c r="J560" s="28"/>
      <c r="K560" s="28"/>
      <c r="L560" s="28"/>
      <c r="M560" s="28"/>
      <c r="N560" s="28"/>
    </row>
    <row r="561" spans="1:14" x14ac:dyDescent="0.25">
      <c r="A561" s="28"/>
      <c r="B561" s="28"/>
      <c r="C561" s="28"/>
      <c r="D561" s="28"/>
      <c r="E561" s="28"/>
      <c r="F561" s="28"/>
      <c r="G561" s="28"/>
      <c r="H561" s="28"/>
      <c r="I561" s="28"/>
      <c r="J561" s="28"/>
      <c r="K561" s="28"/>
      <c r="L561" s="28"/>
      <c r="M561" s="28"/>
      <c r="N561" s="28"/>
    </row>
    <row r="562" spans="1:14" x14ac:dyDescent="0.25">
      <c r="A562" s="28"/>
      <c r="B562" s="28"/>
      <c r="C562" s="28"/>
      <c r="D562" s="28"/>
      <c r="E562" s="28"/>
      <c r="F562" s="28"/>
      <c r="G562" s="28"/>
      <c r="H562" s="28"/>
      <c r="I562" s="28"/>
      <c r="J562" s="28"/>
      <c r="K562" s="28"/>
      <c r="L562" s="28"/>
      <c r="M562" s="28"/>
      <c r="N562" s="28"/>
    </row>
    <row r="563" spans="1:14" x14ac:dyDescent="0.25">
      <c r="A563" s="28"/>
      <c r="B563" s="28"/>
      <c r="C563" s="28"/>
      <c r="D563" s="28"/>
      <c r="E563" s="28"/>
      <c r="F563" s="28"/>
      <c r="G563" s="28"/>
      <c r="H563" s="28"/>
      <c r="I563" s="28"/>
      <c r="J563" s="28"/>
      <c r="K563" s="28"/>
      <c r="L563" s="28"/>
      <c r="M563" s="28"/>
      <c r="N563" s="28"/>
    </row>
    <row r="564" spans="1:14" x14ac:dyDescent="0.25">
      <c r="A564" s="28"/>
      <c r="B564" s="28"/>
      <c r="C564" s="28"/>
      <c r="D564" s="28"/>
      <c r="E564" s="28"/>
      <c r="F564" s="28"/>
      <c r="G564" s="28"/>
      <c r="H564" s="28"/>
      <c r="I564" s="28"/>
      <c r="J564" s="28"/>
      <c r="K564" s="28"/>
      <c r="L564" s="28"/>
      <c r="M564" s="28"/>
      <c r="N564" s="28"/>
    </row>
    <row r="565" spans="1:14" x14ac:dyDescent="0.25">
      <c r="A565" s="28"/>
      <c r="B565" s="28"/>
      <c r="C565" s="28"/>
      <c r="D565" s="28"/>
      <c r="E565" s="28"/>
      <c r="F565" s="28"/>
      <c r="G565" s="28"/>
      <c r="H565" s="28"/>
      <c r="I565" s="28"/>
      <c r="J565" s="28"/>
      <c r="K565" s="28"/>
      <c r="L565" s="28"/>
      <c r="M565" s="28"/>
      <c r="N565" s="28"/>
    </row>
    <row r="566" spans="1:14" x14ac:dyDescent="0.25">
      <c r="A566" s="28"/>
      <c r="B566" s="28"/>
      <c r="C566" s="28"/>
      <c r="D566" s="28"/>
      <c r="E566" s="28"/>
      <c r="F566" s="28"/>
      <c r="G566" s="28"/>
      <c r="H566" s="28"/>
      <c r="I566" s="28"/>
      <c r="J566" s="28"/>
      <c r="K566" s="28"/>
      <c r="L566" s="28"/>
      <c r="M566" s="28"/>
      <c r="N566" s="28"/>
    </row>
    <row r="567" spans="1:14" x14ac:dyDescent="0.25">
      <c r="A567" s="28"/>
      <c r="B567" s="28"/>
      <c r="C567" s="28"/>
      <c r="D567" s="28"/>
      <c r="E567" s="28"/>
      <c r="F567" s="28"/>
      <c r="G567" s="28"/>
      <c r="H567" s="28"/>
      <c r="I567" s="28"/>
      <c r="J567" s="28"/>
      <c r="K567" s="28"/>
      <c r="L567" s="28"/>
      <c r="M567" s="28"/>
      <c r="N567" s="28"/>
    </row>
    <row r="568" spans="1:14" x14ac:dyDescent="0.25">
      <c r="A568" s="28"/>
      <c r="B568" s="28"/>
      <c r="C568" s="28"/>
      <c r="D568" s="28"/>
      <c r="E568" s="28"/>
      <c r="F568" s="28"/>
      <c r="G568" s="28"/>
      <c r="H568" s="28"/>
      <c r="I568" s="28"/>
      <c r="J568" s="28"/>
      <c r="K568" s="28"/>
      <c r="L568" s="28"/>
      <c r="M568" s="28"/>
      <c r="N568" s="28"/>
    </row>
    <row r="569" spans="1:14" x14ac:dyDescent="0.25">
      <c r="A569" s="28"/>
      <c r="B569" s="28"/>
      <c r="C569" s="28"/>
      <c r="D569" s="28"/>
      <c r="E569" s="28"/>
      <c r="F569" s="28"/>
      <c r="G569" s="28"/>
      <c r="H569" s="28"/>
      <c r="I569" s="28"/>
      <c r="J569" s="28"/>
      <c r="K569" s="28"/>
      <c r="L569" s="28"/>
      <c r="M569" s="28"/>
      <c r="N569" s="28"/>
    </row>
    <row r="570" spans="1:14" x14ac:dyDescent="0.25">
      <c r="A570" s="28"/>
      <c r="B570" s="28"/>
      <c r="C570" s="28"/>
      <c r="D570" s="28"/>
      <c r="E570" s="28"/>
      <c r="F570" s="28"/>
      <c r="G570" s="28"/>
      <c r="H570" s="28"/>
      <c r="I570" s="28"/>
      <c r="J570" s="28"/>
      <c r="K570" s="28"/>
      <c r="L570" s="28"/>
      <c r="M570" s="28"/>
      <c r="N570" s="28"/>
    </row>
    <row r="571" spans="1:14" x14ac:dyDescent="0.25">
      <c r="A571" s="28"/>
      <c r="B571" s="28"/>
      <c r="C571" s="28"/>
      <c r="D571" s="28"/>
      <c r="E571" s="28"/>
      <c r="F571" s="28"/>
      <c r="G571" s="28"/>
      <c r="H571" s="28"/>
      <c r="I571" s="28"/>
      <c r="J571" s="28"/>
      <c r="K571" s="28"/>
      <c r="L571" s="28"/>
      <c r="M571" s="28"/>
      <c r="N571" s="28"/>
    </row>
    <row r="572" spans="1:14" x14ac:dyDescent="0.25">
      <c r="A572" s="28"/>
      <c r="B572" s="28"/>
      <c r="C572" s="28"/>
      <c r="D572" s="28"/>
      <c r="E572" s="28"/>
      <c r="F572" s="28"/>
      <c r="G572" s="28"/>
      <c r="H572" s="28"/>
      <c r="I572" s="28"/>
      <c r="J572" s="28"/>
      <c r="K572" s="28"/>
      <c r="L572" s="28"/>
      <c r="M572" s="28"/>
      <c r="N572" s="28"/>
    </row>
    <row r="573" spans="1:14" x14ac:dyDescent="0.25">
      <c r="A573" s="28"/>
      <c r="B573" s="28"/>
      <c r="C573" s="28"/>
      <c r="D573" s="28"/>
      <c r="E573" s="28"/>
      <c r="F573" s="28"/>
      <c r="G573" s="28"/>
      <c r="H573" s="28"/>
      <c r="I573" s="28"/>
      <c r="J573" s="28"/>
      <c r="K573" s="28"/>
      <c r="L573" s="28"/>
      <c r="M573" s="28"/>
      <c r="N573" s="28"/>
    </row>
    <row r="574" spans="1:14" x14ac:dyDescent="0.25">
      <c r="A574" s="28"/>
      <c r="B574" s="28"/>
      <c r="C574" s="28"/>
      <c r="D574" s="28"/>
      <c r="E574" s="28"/>
      <c r="F574" s="28"/>
      <c r="G574" s="28"/>
      <c r="H574" s="28"/>
      <c r="I574" s="28"/>
      <c r="J574" s="28"/>
      <c r="K574" s="28"/>
      <c r="L574" s="28"/>
      <c r="M574" s="28"/>
      <c r="N574" s="28"/>
    </row>
    <row r="575" spans="1:14" x14ac:dyDescent="0.25">
      <c r="A575" s="28"/>
      <c r="B575" s="28"/>
      <c r="C575" s="28"/>
      <c r="D575" s="28"/>
      <c r="E575" s="28"/>
      <c r="F575" s="28"/>
      <c r="G575" s="28"/>
      <c r="H575" s="28"/>
      <c r="I575" s="28"/>
      <c r="J575" s="28"/>
      <c r="K575" s="28"/>
      <c r="L575" s="28"/>
      <c r="M575" s="28"/>
      <c r="N575" s="28"/>
    </row>
    <row r="576" spans="1:14" x14ac:dyDescent="0.25">
      <c r="A576" s="28"/>
      <c r="B576" s="28"/>
      <c r="C576" s="28"/>
      <c r="D576" s="28"/>
      <c r="E576" s="28"/>
      <c r="F576" s="28"/>
      <c r="G576" s="28"/>
      <c r="H576" s="28"/>
      <c r="I576" s="28"/>
      <c r="J576" s="28"/>
      <c r="K576" s="28"/>
      <c r="L576" s="28"/>
      <c r="M576" s="28"/>
      <c r="N576" s="28"/>
    </row>
    <row r="577" spans="1:14" x14ac:dyDescent="0.25">
      <c r="A577" s="28"/>
      <c r="B577" s="28"/>
      <c r="C577" s="28"/>
      <c r="D577" s="28"/>
      <c r="E577" s="28"/>
      <c r="F577" s="28"/>
      <c r="G577" s="28"/>
      <c r="H577" s="28"/>
      <c r="I577" s="28"/>
      <c r="J577" s="28"/>
      <c r="K577" s="28"/>
      <c r="L577" s="28"/>
      <c r="M577" s="28"/>
      <c r="N577" s="28"/>
    </row>
    <row r="578" spans="1:14" x14ac:dyDescent="0.25">
      <c r="A578" s="28"/>
      <c r="B578" s="28"/>
      <c r="C578" s="28"/>
      <c r="D578" s="28"/>
      <c r="E578" s="28"/>
      <c r="F578" s="28"/>
      <c r="G578" s="28"/>
      <c r="H578" s="28"/>
      <c r="I578" s="28"/>
      <c r="J578" s="28"/>
      <c r="K578" s="28"/>
      <c r="L578" s="28"/>
      <c r="M578" s="28"/>
      <c r="N578" s="28"/>
    </row>
    <row r="579" spans="1:14" x14ac:dyDescent="0.25">
      <c r="A579" s="28"/>
      <c r="B579" s="28"/>
      <c r="C579" s="28"/>
      <c r="D579" s="28"/>
      <c r="E579" s="28"/>
      <c r="F579" s="28"/>
      <c r="G579" s="28"/>
      <c r="H579" s="28"/>
      <c r="I579" s="28"/>
      <c r="J579" s="28"/>
      <c r="K579" s="28"/>
      <c r="L579" s="28"/>
      <c r="M579" s="28"/>
      <c r="N579" s="28"/>
    </row>
    <row r="580" spans="1:14" x14ac:dyDescent="0.25">
      <c r="A580" s="28"/>
      <c r="B580" s="28"/>
      <c r="C580" s="28"/>
      <c r="D580" s="28"/>
      <c r="E580" s="28"/>
      <c r="F580" s="28"/>
      <c r="G580" s="28"/>
      <c r="H580" s="28"/>
      <c r="I580" s="28"/>
      <c r="J580" s="28"/>
      <c r="K580" s="28"/>
      <c r="L580" s="28"/>
      <c r="M580" s="28"/>
      <c r="N580" s="28"/>
    </row>
    <row r="581" spans="1:14" x14ac:dyDescent="0.25">
      <c r="A581" s="28"/>
      <c r="B581" s="28"/>
      <c r="C581" s="28"/>
      <c r="D581" s="28"/>
      <c r="E581" s="28"/>
      <c r="F581" s="28"/>
      <c r="G581" s="28"/>
      <c r="H581" s="28"/>
      <c r="I581" s="28"/>
      <c r="J581" s="28"/>
      <c r="K581" s="28"/>
      <c r="L581" s="28"/>
      <c r="M581" s="28"/>
      <c r="N581" s="28"/>
    </row>
    <row r="582" spans="1:14" x14ac:dyDescent="0.25">
      <c r="A582" s="28"/>
      <c r="B582" s="28"/>
      <c r="C582" s="28"/>
      <c r="D582" s="28"/>
      <c r="E582" s="28"/>
      <c r="F582" s="28"/>
      <c r="G582" s="28"/>
      <c r="H582" s="28"/>
      <c r="I582" s="28"/>
      <c r="J582" s="28"/>
      <c r="K582" s="28"/>
      <c r="L582" s="28"/>
      <c r="M582" s="28"/>
      <c r="N582" s="28"/>
    </row>
    <row r="583" spans="1:14" x14ac:dyDescent="0.25">
      <c r="A583" s="28"/>
      <c r="B583" s="28"/>
      <c r="C583" s="28"/>
      <c r="D583" s="28"/>
      <c r="E583" s="28"/>
      <c r="F583" s="28"/>
      <c r="G583" s="28"/>
      <c r="H583" s="28"/>
      <c r="I583" s="28"/>
      <c r="J583" s="28"/>
      <c r="K583" s="28"/>
      <c r="L583" s="28"/>
      <c r="M583" s="28"/>
      <c r="N583" s="28"/>
    </row>
    <row r="584" spans="1:14" x14ac:dyDescent="0.25">
      <c r="A584" s="28"/>
      <c r="B584" s="28"/>
      <c r="C584" s="28"/>
      <c r="D584" s="28"/>
      <c r="E584" s="28"/>
      <c r="F584" s="28"/>
      <c r="G584" s="28"/>
      <c r="H584" s="28"/>
      <c r="I584" s="28"/>
      <c r="J584" s="28"/>
      <c r="K584" s="28"/>
      <c r="L584" s="28"/>
      <c r="M584" s="28"/>
      <c r="N584" s="28"/>
    </row>
    <row r="585" spans="1:14" x14ac:dyDescent="0.25">
      <c r="A585" s="28"/>
      <c r="B585" s="28"/>
      <c r="C585" s="28"/>
      <c r="D585" s="28"/>
      <c r="E585" s="28"/>
      <c r="F585" s="28"/>
      <c r="G585" s="28"/>
      <c r="H585" s="28"/>
      <c r="I585" s="28"/>
      <c r="J585" s="28"/>
      <c r="K585" s="28"/>
      <c r="L585" s="28"/>
      <c r="M585" s="28"/>
      <c r="N585" s="28"/>
    </row>
    <row r="586" spans="1:14" x14ac:dyDescent="0.25">
      <c r="A586" s="28"/>
      <c r="B586" s="28"/>
      <c r="C586" s="28"/>
      <c r="D586" s="28"/>
      <c r="E586" s="28"/>
      <c r="F586" s="28"/>
      <c r="G586" s="28"/>
      <c r="H586" s="28"/>
      <c r="I586" s="28"/>
      <c r="J586" s="28"/>
      <c r="K586" s="28"/>
      <c r="L586" s="28"/>
      <c r="M586" s="28"/>
      <c r="N586" s="28"/>
    </row>
    <row r="587" spans="1:14" x14ac:dyDescent="0.25">
      <c r="A587" s="28"/>
      <c r="B587" s="28"/>
      <c r="C587" s="28"/>
      <c r="D587" s="28"/>
      <c r="E587" s="28"/>
      <c r="F587" s="28"/>
      <c r="G587" s="28"/>
      <c r="H587" s="28"/>
      <c r="I587" s="28"/>
      <c r="J587" s="28"/>
      <c r="K587" s="28"/>
      <c r="L587" s="28"/>
      <c r="M587" s="28"/>
      <c r="N587" s="28"/>
    </row>
    <row r="588" spans="1:14" x14ac:dyDescent="0.25">
      <c r="A588" s="28"/>
      <c r="B588" s="28"/>
      <c r="C588" s="28"/>
      <c r="D588" s="28"/>
      <c r="E588" s="28"/>
      <c r="F588" s="28"/>
      <c r="G588" s="28"/>
      <c r="H588" s="28"/>
      <c r="I588" s="28"/>
      <c r="J588" s="28"/>
      <c r="K588" s="28"/>
      <c r="L588" s="28"/>
      <c r="M588" s="28"/>
      <c r="N588" s="28"/>
    </row>
    <row r="589" spans="1:14" x14ac:dyDescent="0.25">
      <c r="A589" s="28"/>
      <c r="B589" s="28"/>
      <c r="C589" s="28"/>
      <c r="D589" s="28"/>
      <c r="E589" s="28"/>
      <c r="F589" s="28"/>
      <c r="G589" s="28"/>
      <c r="H589" s="28"/>
      <c r="I589" s="28"/>
      <c r="J589" s="28"/>
      <c r="K589" s="28"/>
      <c r="L589" s="28"/>
      <c r="M589" s="28"/>
      <c r="N589" s="28"/>
    </row>
    <row r="590" spans="1:14" x14ac:dyDescent="0.25">
      <c r="A590" s="28"/>
      <c r="B590" s="28"/>
      <c r="C590" s="28"/>
      <c r="D590" s="28"/>
      <c r="E590" s="28"/>
      <c r="F590" s="28"/>
      <c r="G590" s="28"/>
      <c r="H590" s="28"/>
      <c r="I590" s="28"/>
      <c r="J590" s="28"/>
      <c r="K590" s="28"/>
      <c r="L590" s="28"/>
      <c r="M590" s="28"/>
      <c r="N590" s="28"/>
    </row>
    <row r="591" spans="1:14" x14ac:dyDescent="0.25">
      <c r="A591" s="28"/>
      <c r="B591" s="28"/>
      <c r="C591" s="28"/>
      <c r="D591" s="28"/>
      <c r="E591" s="28"/>
      <c r="F591" s="28"/>
      <c r="G591" s="28"/>
      <c r="H591" s="28"/>
      <c r="I591" s="28"/>
      <c r="J591" s="28"/>
      <c r="K591" s="28"/>
      <c r="L591" s="28"/>
      <c r="M591" s="28"/>
      <c r="N591" s="28"/>
    </row>
    <row r="592" spans="1:14" x14ac:dyDescent="0.25">
      <c r="A592" s="28"/>
      <c r="B592" s="28"/>
      <c r="C592" s="28"/>
      <c r="D592" s="28"/>
      <c r="E592" s="28"/>
      <c r="F592" s="28"/>
      <c r="G592" s="28"/>
      <c r="H592" s="28"/>
      <c r="I592" s="28"/>
      <c r="J592" s="28"/>
      <c r="K592" s="28"/>
      <c r="L592" s="28"/>
      <c r="M592" s="28"/>
      <c r="N592" s="28"/>
    </row>
    <row r="593" spans="1:14" x14ac:dyDescent="0.25">
      <c r="A593" s="28"/>
      <c r="B593" s="28"/>
      <c r="C593" s="28"/>
      <c r="D593" s="28"/>
      <c r="E593" s="28"/>
      <c r="F593" s="28"/>
      <c r="G593" s="28"/>
      <c r="H593" s="28"/>
      <c r="I593" s="28"/>
      <c r="J593" s="28"/>
      <c r="K593" s="28"/>
      <c r="L593" s="28"/>
      <c r="M593" s="28"/>
      <c r="N593" s="28"/>
    </row>
    <row r="594" spans="1:14" x14ac:dyDescent="0.25">
      <c r="A594" s="28"/>
      <c r="B594" s="28"/>
      <c r="C594" s="28"/>
      <c r="D594" s="28"/>
      <c r="E594" s="28"/>
      <c r="F594" s="28"/>
      <c r="G594" s="28"/>
      <c r="H594" s="28"/>
      <c r="I594" s="28"/>
      <c r="J594" s="28"/>
      <c r="K594" s="28"/>
      <c r="L594" s="28"/>
      <c r="M594" s="28"/>
      <c r="N594" s="28"/>
    </row>
    <row r="595" spans="1:14" x14ac:dyDescent="0.25">
      <c r="A595" s="28"/>
      <c r="B595" s="28"/>
      <c r="C595" s="28"/>
      <c r="D595" s="28"/>
      <c r="E595" s="28"/>
      <c r="F595" s="28"/>
      <c r="G595" s="28"/>
      <c r="H595" s="28"/>
      <c r="I595" s="28"/>
      <c r="J595" s="28"/>
      <c r="K595" s="28"/>
      <c r="L595" s="28"/>
      <c r="M595" s="28"/>
      <c r="N595" s="28"/>
    </row>
    <row r="596" spans="1:14" x14ac:dyDescent="0.25">
      <c r="A596" s="28"/>
      <c r="B596" s="28"/>
      <c r="C596" s="28"/>
      <c r="D596" s="28"/>
      <c r="E596" s="28"/>
      <c r="F596" s="28"/>
      <c r="G596" s="28"/>
      <c r="H596" s="28"/>
      <c r="I596" s="28"/>
      <c r="J596" s="28"/>
      <c r="K596" s="28"/>
      <c r="L596" s="28"/>
      <c r="M596" s="28"/>
      <c r="N596" s="28"/>
    </row>
    <row r="597" spans="1:14" x14ac:dyDescent="0.25">
      <c r="A597" s="28"/>
      <c r="B597" s="28"/>
      <c r="C597" s="28"/>
      <c r="D597" s="28"/>
      <c r="E597" s="28"/>
      <c r="F597" s="28"/>
      <c r="G597" s="28"/>
      <c r="H597" s="28"/>
      <c r="I597" s="28"/>
      <c r="J597" s="28"/>
      <c r="K597" s="28"/>
      <c r="L597" s="28"/>
      <c r="M597" s="28"/>
      <c r="N597" s="28"/>
    </row>
    <row r="598" spans="1:14" x14ac:dyDescent="0.25">
      <c r="A598" s="28"/>
      <c r="B598" s="28"/>
      <c r="C598" s="28"/>
      <c r="D598" s="28"/>
      <c r="E598" s="28"/>
      <c r="F598" s="28"/>
      <c r="G598" s="28"/>
      <c r="H598" s="28"/>
      <c r="I598" s="28"/>
      <c r="J598" s="28"/>
      <c r="K598" s="28"/>
      <c r="L598" s="28"/>
      <c r="M598" s="28"/>
      <c r="N598" s="28"/>
    </row>
    <row r="599" spans="1:14" x14ac:dyDescent="0.25">
      <c r="A599" s="28"/>
      <c r="B599" s="28"/>
      <c r="C599" s="28"/>
      <c r="D599" s="28"/>
      <c r="E599" s="28"/>
      <c r="F599" s="28"/>
      <c r="G599" s="28"/>
      <c r="H599" s="28"/>
      <c r="I599" s="28"/>
      <c r="J599" s="28"/>
      <c r="K599" s="28"/>
      <c r="L599" s="28"/>
      <c r="M599" s="28"/>
      <c r="N599" s="28"/>
    </row>
    <row r="600" spans="1:14" x14ac:dyDescent="0.25">
      <c r="A600" s="28"/>
      <c r="B600" s="28"/>
      <c r="C600" s="28"/>
      <c r="D600" s="28"/>
      <c r="E600" s="28"/>
      <c r="F600" s="28"/>
      <c r="G600" s="28"/>
      <c r="H600" s="28"/>
      <c r="I600" s="28"/>
      <c r="J600" s="28"/>
      <c r="K600" s="28"/>
      <c r="L600" s="28"/>
      <c r="M600" s="28"/>
      <c r="N600" s="28"/>
    </row>
    <row r="601" spans="1:14" x14ac:dyDescent="0.25">
      <c r="A601" s="28"/>
      <c r="B601" s="28"/>
      <c r="C601" s="28"/>
      <c r="D601" s="28"/>
      <c r="E601" s="28"/>
      <c r="F601" s="28"/>
      <c r="G601" s="28"/>
      <c r="H601" s="28"/>
      <c r="I601" s="28"/>
      <c r="J601" s="28"/>
      <c r="K601" s="28"/>
      <c r="L601" s="28"/>
      <c r="M601" s="28"/>
      <c r="N601" s="28"/>
    </row>
    <row r="602" spans="1:14" x14ac:dyDescent="0.25">
      <c r="A602" s="28"/>
      <c r="B602" s="28"/>
      <c r="C602" s="28"/>
      <c r="D602" s="28"/>
      <c r="E602" s="28"/>
      <c r="F602" s="28"/>
      <c r="G602" s="28"/>
      <c r="H602" s="28"/>
      <c r="I602" s="28"/>
      <c r="J602" s="28"/>
      <c r="K602" s="28"/>
      <c r="L602" s="28"/>
      <c r="M602" s="28"/>
      <c r="N602" s="28"/>
    </row>
    <row r="603" spans="1:14" x14ac:dyDescent="0.25">
      <c r="A603" s="28"/>
      <c r="B603" s="28"/>
      <c r="C603" s="28"/>
      <c r="D603" s="28"/>
      <c r="E603" s="28"/>
      <c r="F603" s="28"/>
      <c r="G603" s="28"/>
      <c r="H603" s="28"/>
      <c r="I603" s="28"/>
      <c r="J603" s="28"/>
      <c r="K603" s="28"/>
      <c r="L603" s="28"/>
      <c r="M603" s="28"/>
      <c r="N603" s="28"/>
    </row>
    <row r="604" spans="1:14" x14ac:dyDescent="0.25">
      <c r="A604" s="28"/>
      <c r="B604" s="28"/>
      <c r="C604" s="28"/>
      <c r="D604" s="28"/>
      <c r="E604" s="28"/>
      <c r="F604" s="28"/>
      <c r="G604" s="28"/>
      <c r="H604" s="28"/>
      <c r="I604" s="28"/>
      <c r="J604" s="28"/>
      <c r="K604" s="28"/>
      <c r="L604" s="28"/>
      <c r="M604" s="28"/>
      <c r="N604" s="28"/>
    </row>
    <row r="605" spans="1:14" x14ac:dyDescent="0.25">
      <c r="A605" s="28"/>
      <c r="B605" s="28"/>
      <c r="C605" s="28"/>
      <c r="D605" s="28"/>
      <c r="E605" s="28"/>
      <c r="F605" s="28"/>
      <c r="G605" s="28"/>
      <c r="H605" s="28"/>
      <c r="I605" s="28"/>
      <c r="J605" s="28"/>
      <c r="K605" s="28"/>
      <c r="L605" s="28"/>
      <c r="M605" s="28"/>
      <c r="N605" s="28"/>
    </row>
    <row r="606" spans="1:14" x14ac:dyDescent="0.25">
      <c r="A606" s="28"/>
      <c r="B606" s="28"/>
      <c r="C606" s="28"/>
      <c r="D606" s="28"/>
      <c r="E606" s="28"/>
      <c r="F606" s="28"/>
      <c r="G606" s="28"/>
      <c r="H606" s="28"/>
      <c r="I606" s="28"/>
      <c r="J606" s="28"/>
      <c r="K606" s="28"/>
      <c r="L606" s="28"/>
      <c r="M606" s="28"/>
      <c r="N606" s="28"/>
    </row>
    <row r="607" spans="1:14" x14ac:dyDescent="0.25">
      <c r="A607" s="28"/>
      <c r="B607" s="28"/>
      <c r="C607" s="28"/>
      <c r="D607" s="28"/>
      <c r="E607" s="28"/>
      <c r="F607" s="28"/>
      <c r="G607" s="28"/>
      <c r="H607" s="28"/>
      <c r="I607" s="28"/>
      <c r="J607" s="28"/>
      <c r="K607" s="28"/>
      <c r="L607" s="28"/>
      <c r="M607" s="28"/>
      <c r="N607" s="28"/>
    </row>
    <row r="608" spans="1:14" x14ac:dyDescent="0.25">
      <c r="A608" s="28"/>
      <c r="B608" s="28"/>
      <c r="C608" s="28"/>
      <c r="D608" s="28"/>
      <c r="E608" s="28"/>
      <c r="F608" s="28"/>
      <c r="G608" s="28"/>
      <c r="H608" s="28"/>
      <c r="I608" s="28"/>
      <c r="J608" s="28"/>
      <c r="K608" s="28"/>
      <c r="L608" s="28"/>
      <c r="M608" s="28"/>
      <c r="N608" s="28"/>
    </row>
    <row r="609" spans="1:14" x14ac:dyDescent="0.25">
      <c r="A609" s="28"/>
      <c r="B609" s="28"/>
      <c r="C609" s="28"/>
      <c r="D609" s="28"/>
      <c r="E609" s="28"/>
      <c r="F609" s="28"/>
      <c r="G609" s="28"/>
      <c r="H609" s="28"/>
      <c r="I609" s="28"/>
      <c r="J609" s="28"/>
      <c r="K609" s="28"/>
      <c r="L609" s="28"/>
      <c r="M609" s="28"/>
      <c r="N609" s="28"/>
    </row>
    <row r="610" spans="1:14" x14ac:dyDescent="0.25">
      <c r="A610" s="28"/>
      <c r="B610" s="28"/>
      <c r="C610" s="28"/>
      <c r="D610" s="28"/>
      <c r="E610" s="28"/>
      <c r="F610" s="28"/>
      <c r="G610" s="28"/>
      <c r="H610" s="28"/>
      <c r="I610" s="28"/>
      <c r="J610" s="28"/>
      <c r="K610" s="28"/>
      <c r="L610" s="28"/>
      <c r="M610" s="28"/>
      <c r="N610" s="28"/>
    </row>
    <row r="611" spans="1:14" x14ac:dyDescent="0.25">
      <c r="A611" s="28"/>
      <c r="B611" s="28"/>
      <c r="C611" s="28"/>
      <c r="D611" s="28"/>
      <c r="E611" s="28"/>
      <c r="F611" s="28"/>
      <c r="G611" s="28"/>
      <c r="H611" s="28"/>
      <c r="I611" s="28"/>
      <c r="J611" s="28"/>
      <c r="K611" s="28"/>
      <c r="L611" s="28"/>
      <c r="M611" s="28"/>
      <c r="N611" s="28"/>
    </row>
    <row r="612" spans="1:14" x14ac:dyDescent="0.25">
      <c r="A612" s="28"/>
      <c r="B612" s="28"/>
      <c r="C612" s="28"/>
      <c r="D612" s="28"/>
      <c r="E612" s="28"/>
      <c r="F612" s="28"/>
      <c r="G612" s="28"/>
      <c r="H612" s="28"/>
      <c r="I612" s="28"/>
      <c r="J612" s="28"/>
      <c r="K612" s="28"/>
      <c r="L612" s="28"/>
      <c r="M612" s="28"/>
      <c r="N612" s="28"/>
    </row>
    <row r="613" spans="1:14" x14ac:dyDescent="0.25">
      <c r="A613" s="28"/>
      <c r="B613" s="28"/>
      <c r="C613" s="28"/>
      <c r="D613" s="28"/>
      <c r="E613" s="28"/>
      <c r="F613" s="28"/>
      <c r="G613" s="28"/>
      <c r="H613" s="28"/>
      <c r="I613" s="28"/>
      <c r="J613" s="28"/>
      <c r="K613" s="28"/>
      <c r="L613" s="28"/>
      <c r="M613" s="28"/>
      <c r="N613" s="28"/>
    </row>
    <row r="614" spans="1:14" x14ac:dyDescent="0.25">
      <c r="A614" s="28"/>
      <c r="B614" s="28"/>
      <c r="C614" s="28"/>
      <c r="D614" s="28"/>
      <c r="E614" s="28"/>
      <c r="F614" s="28"/>
      <c r="G614" s="28"/>
      <c r="H614" s="28"/>
      <c r="I614" s="28"/>
      <c r="J614" s="28"/>
      <c r="K614" s="28"/>
      <c r="L614" s="28"/>
      <c r="M614" s="28"/>
      <c r="N614" s="28"/>
    </row>
    <row r="615" spans="1:14" x14ac:dyDescent="0.25">
      <c r="A615" s="28"/>
      <c r="B615" s="28"/>
      <c r="C615" s="28"/>
      <c r="D615" s="28"/>
      <c r="E615" s="28"/>
      <c r="F615" s="28"/>
      <c r="G615" s="28"/>
      <c r="H615" s="28"/>
      <c r="I615" s="28"/>
      <c r="J615" s="28"/>
      <c r="K615" s="28"/>
      <c r="L615" s="28"/>
      <c r="M615" s="28"/>
      <c r="N615" s="28"/>
    </row>
    <row r="616" spans="1:14" x14ac:dyDescent="0.25">
      <c r="A616" s="28"/>
      <c r="B616" s="28"/>
      <c r="C616" s="28"/>
      <c r="D616" s="28"/>
      <c r="E616" s="28"/>
      <c r="F616" s="28"/>
      <c r="G616" s="28"/>
      <c r="H616" s="28"/>
      <c r="I616" s="28"/>
      <c r="J616" s="28"/>
      <c r="K616" s="28"/>
      <c r="L616" s="28"/>
      <c r="M616" s="28"/>
      <c r="N616" s="28"/>
    </row>
    <row r="617" spans="1:14" x14ac:dyDescent="0.25">
      <c r="A617" s="28"/>
      <c r="B617" s="28"/>
      <c r="C617" s="28"/>
      <c r="D617" s="28"/>
      <c r="E617" s="28"/>
      <c r="F617" s="28"/>
      <c r="G617" s="28"/>
      <c r="H617" s="28"/>
      <c r="I617" s="28"/>
      <c r="J617" s="28"/>
      <c r="K617" s="28"/>
      <c r="L617" s="28"/>
      <c r="M617" s="28"/>
      <c r="N617" s="28"/>
    </row>
    <row r="618" spans="1:14" x14ac:dyDescent="0.25">
      <c r="A618" s="28"/>
      <c r="B618" s="28"/>
      <c r="C618" s="28"/>
      <c r="D618" s="28"/>
      <c r="E618" s="28"/>
      <c r="F618" s="28"/>
      <c r="G618" s="28"/>
      <c r="H618" s="28"/>
      <c r="I618" s="28"/>
      <c r="J618" s="28"/>
      <c r="K618" s="28"/>
      <c r="L618" s="28"/>
      <c r="M618" s="28"/>
      <c r="N618" s="28"/>
    </row>
    <row r="619" spans="1:14" x14ac:dyDescent="0.25">
      <c r="A619" s="28"/>
      <c r="B619" s="28"/>
      <c r="C619" s="28"/>
      <c r="D619" s="28"/>
      <c r="E619" s="28"/>
      <c r="F619" s="28"/>
      <c r="G619" s="28"/>
      <c r="H619" s="28"/>
      <c r="I619" s="28"/>
      <c r="J619" s="28"/>
      <c r="K619" s="28"/>
      <c r="L619" s="28"/>
      <c r="M619" s="28"/>
      <c r="N619" s="28"/>
    </row>
    <row r="620" spans="1:14" x14ac:dyDescent="0.25">
      <c r="A620" s="28"/>
      <c r="B620" s="28"/>
      <c r="C620" s="28"/>
      <c r="D620" s="28"/>
      <c r="E620" s="28"/>
      <c r="F620" s="28"/>
      <c r="G620" s="28"/>
      <c r="H620" s="28"/>
      <c r="I620" s="28"/>
      <c r="J620" s="28"/>
      <c r="K620" s="28"/>
      <c r="L620" s="28"/>
      <c r="M620" s="28"/>
      <c r="N620" s="28"/>
    </row>
    <row r="621" spans="1:14" x14ac:dyDescent="0.25">
      <c r="A621" s="28"/>
      <c r="B621" s="28"/>
      <c r="C621" s="28"/>
      <c r="D621" s="28"/>
      <c r="E621" s="28"/>
      <c r="F621" s="28"/>
      <c r="G621" s="28"/>
      <c r="H621" s="28"/>
      <c r="I621" s="28"/>
      <c r="J621" s="28"/>
      <c r="K621" s="28"/>
      <c r="L621" s="28"/>
      <c r="M621" s="28"/>
      <c r="N621" s="28"/>
    </row>
    <row r="622" spans="1:14" x14ac:dyDescent="0.25">
      <c r="A622" s="28"/>
      <c r="B622" s="28"/>
      <c r="C622" s="28"/>
      <c r="D622" s="28"/>
      <c r="E622" s="28"/>
      <c r="F622" s="28"/>
      <c r="G622" s="28"/>
      <c r="H622" s="28"/>
      <c r="I622" s="28"/>
      <c r="J622" s="28"/>
      <c r="K622" s="28"/>
      <c r="L622" s="28"/>
      <c r="M622" s="28"/>
      <c r="N622" s="28"/>
    </row>
    <row r="623" spans="1:14" x14ac:dyDescent="0.25">
      <c r="A623" s="28"/>
      <c r="B623" s="28"/>
      <c r="C623" s="28"/>
      <c r="D623" s="28"/>
      <c r="E623" s="28"/>
      <c r="F623" s="28"/>
      <c r="G623" s="28"/>
      <c r="H623" s="28"/>
      <c r="I623" s="28"/>
      <c r="J623" s="28"/>
      <c r="K623" s="28"/>
      <c r="L623" s="28"/>
      <c r="M623" s="28"/>
      <c r="N623" s="28"/>
    </row>
    <row r="624" spans="1:14" x14ac:dyDescent="0.25">
      <c r="A624" s="28"/>
      <c r="B624" s="28"/>
      <c r="C624" s="28"/>
      <c r="D624" s="28"/>
      <c r="E624" s="28"/>
      <c r="F624" s="28"/>
      <c r="G624" s="28"/>
      <c r="H624" s="28"/>
      <c r="I624" s="28"/>
      <c r="J624" s="28"/>
      <c r="K624" s="28"/>
      <c r="L624" s="28"/>
      <c r="M624" s="28"/>
      <c r="N624" s="28"/>
    </row>
    <row r="625" spans="1:14" x14ac:dyDescent="0.25">
      <c r="A625" s="28"/>
      <c r="B625" s="28"/>
      <c r="C625" s="28"/>
      <c r="D625" s="28"/>
      <c r="E625" s="28"/>
      <c r="F625" s="28"/>
      <c r="G625" s="28"/>
      <c r="H625" s="28"/>
      <c r="I625" s="28"/>
      <c r="J625" s="28"/>
      <c r="K625" s="28"/>
      <c r="L625" s="28"/>
      <c r="M625" s="28"/>
      <c r="N625" s="28"/>
    </row>
    <row r="626" spans="1:14" x14ac:dyDescent="0.25">
      <c r="A626" s="28"/>
      <c r="B626" s="28"/>
      <c r="C626" s="28"/>
      <c r="D626" s="28"/>
      <c r="E626" s="28"/>
      <c r="F626" s="28"/>
      <c r="G626" s="28"/>
      <c r="H626" s="28"/>
      <c r="I626" s="28"/>
      <c r="J626" s="28"/>
      <c r="K626" s="28"/>
      <c r="L626" s="28"/>
      <c r="M626" s="28"/>
      <c r="N626" s="28"/>
    </row>
    <row r="627" spans="1:14" x14ac:dyDescent="0.25">
      <c r="A627" s="28"/>
      <c r="B627" s="28"/>
      <c r="C627" s="28"/>
      <c r="D627" s="28"/>
      <c r="E627" s="28"/>
      <c r="F627" s="28"/>
      <c r="G627" s="28"/>
      <c r="H627" s="28"/>
      <c r="I627" s="28"/>
      <c r="J627" s="28"/>
      <c r="K627" s="28"/>
      <c r="L627" s="28"/>
      <c r="M627" s="28"/>
      <c r="N627" s="28"/>
    </row>
    <row r="628" spans="1:14" x14ac:dyDescent="0.25">
      <c r="A628" s="28"/>
      <c r="B628" s="28"/>
      <c r="C628" s="28"/>
      <c r="D628" s="28"/>
      <c r="E628" s="28"/>
      <c r="F628" s="28"/>
      <c r="G628" s="28"/>
      <c r="H628" s="28"/>
      <c r="I628" s="28"/>
      <c r="J628" s="28"/>
      <c r="K628" s="28"/>
      <c r="L628" s="28"/>
      <c r="M628" s="28"/>
      <c r="N628" s="28"/>
    </row>
    <row r="629" spans="1:14" x14ac:dyDescent="0.25">
      <c r="A629" s="28"/>
      <c r="B629" s="28"/>
      <c r="C629" s="28"/>
      <c r="D629" s="28"/>
      <c r="E629" s="28"/>
      <c r="F629" s="28"/>
      <c r="G629" s="28"/>
      <c r="H629" s="28"/>
      <c r="I629" s="28"/>
      <c r="J629" s="28"/>
      <c r="K629" s="28"/>
      <c r="L629" s="28"/>
      <c r="M629" s="28"/>
      <c r="N629" s="28"/>
    </row>
    <row r="630" spans="1:14" x14ac:dyDescent="0.25">
      <c r="A630" s="28"/>
      <c r="B630" s="28"/>
      <c r="C630" s="28"/>
      <c r="D630" s="28"/>
      <c r="E630" s="28"/>
      <c r="F630" s="28"/>
      <c r="G630" s="28"/>
      <c r="H630" s="28"/>
      <c r="I630" s="28"/>
      <c r="J630" s="28"/>
      <c r="K630" s="28"/>
      <c r="L630" s="28"/>
      <c r="M630" s="28"/>
      <c r="N630" s="28"/>
    </row>
    <row r="631" spans="1:14" x14ac:dyDescent="0.25">
      <c r="A631" s="28"/>
      <c r="B631" s="28"/>
      <c r="C631" s="28"/>
      <c r="D631" s="28"/>
      <c r="E631" s="28"/>
      <c r="F631" s="28"/>
      <c r="G631" s="28"/>
      <c r="H631" s="28"/>
      <c r="I631" s="28"/>
      <c r="J631" s="28"/>
      <c r="K631" s="28"/>
      <c r="L631" s="28"/>
      <c r="M631" s="28"/>
      <c r="N631" s="28"/>
    </row>
    <row r="632" spans="1:14" x14ac:dyDescent="0.25">
      <c r="A632" s="28"/>
      <c r="B632" s="28"/>
      <c r="C632" s="28"/>
      <c r="D632" s="28"/>
      <c r="E632" s="28"/>
      <c r="F632" s="28"/>
      <c r="G632" s="28"/>
      <c r="H632" s="28"/>
      <c r="I632" s="28"/>
      <c r="J632" s="28"/>
      <c r="K632" s="28"/>
      <c r="L632" s="28"/>
      <c r="M632" s="28"/>
      <c r="N632" s="28"/>
    </row>
    <row r="633" spans="1:14" x14ac:dyDescent="0.25">
      <c r="A633" s="28"/>
      <c r="B633" s="28"/>
      <c r="C633" s="28"/>
      <c r="D633" s="28"/>
      <c r="E633" s="28"/>
      <c r="F633" s="28"/>
      <c r="G633" s="28"/>
      <c r="H633" s="28"/>
      <c r="I633" s="28"/>
      <c r="J633" s="28"/>
      <c r="K633" s="28"/>
      <c r="L633" s="28"/>
      <c r="M633" s="28"/>
      <c r="N633" s="28"/>
    </row>
    <row r="634" spans="1:14" x14ac:dyDescent="0.25">
      <c r="A634" s="28"/>
      <c r="B634" s="28"/>
      <c r="C634" s="28"/>
      <c r="D634" s="28"/>
      <c r="E634" s="28"/>
      <c r="F634" s="28"/>
      <c r="G634" s="28"/>
      <c r="H634" s="28"/>
      <c r="I634" s="28"/>
      <c r="J634" s="28"/>
      <c r="K634" s="28"/>
      <c r="L634" s="28"/>
      <c r="M634" s="28"/>
      <c r="N634" s="28"/>
    </row>
    <row r="635" spans="1:14" x14ac:dyDescent="0.25">
      <c r="A635" s="28"/>
      <c r="B635" s="28"/>
      <c r="C635" s="28"/>
      <c r="D635" s="28"/>
      <c r="E635" s="28"/>
      <c r="F635" s="28"/>
      <c r="G635" s="28"/>
      <c r="H635" s="28"/>
      <c r="I635" s="28"/>
      <c r="J635" s="28"/>
      <c r="K635" s="28"/>
      <c r="L635" s="28"/>
      <c r="M635" s="28"/>
      <c r="N635" s="28"/>
    </row>
    <row r="636" spans="1:14" x14ac:dyDescent="0.25">
      <c r="A636" s="28"/>
      <c r="B636" s="28"/>
      <c r="C636" s="28"/>
      <c r="D636" s="28"/>
      <c r="E636" s="28"/>
      <c r="F636" s="28"/>
      <c r="G636" s="28"/>
      <c r="H636" s="28"/>
      <c r="I636" s="28"/>
      <c r="J636" s="28"/>
      <c r="K636" s="28"/>
      <c r="L636" s="28"/>
      <c r="M636" s="28"/>
      <c r="N636" s="28"/>
    </row>
    <row r="637" spans="1:14" x14ac:dyDescent="0.25">
      <c r="A637" s="28"/>
      <c r="B637" s="28"/>
      <c r="C637" s="28"/>
      <c r="D637" s="28"/>
      <c r="E637" s="28"/>
      <c r="F637" s="28"/>
      <c r="G637" s="28"/>
      <c r="H637" s="28"/>
      <c r="I637" s="28"/>
      <c r="J637" s="28"/>
      <c r="K637" s="28"/>
      <c r="L637" s="28"/>
      <c r="M637" s="28"/>
      <c r="N637" s="28"/>
    </row>
    <row r="638" spans="1:14" x14ac:dyDescent="0.25">
      <c r="A638" s="28"/>
      <c r="B638" s="28"/>
      <c r="C638" s="28"/>
      <c r="D638" s="28"/>
      <c r="E638" s="28"/>
      <c r="F638" s="28"/>
      <c r="G638" s="28"/>
      <c r="H638" s="28"/>
      <c r="I638" s="28"/>
      <c r="J638" s="28"/>
      <c r="K638" s="28"/>
      <c r="L638" s="28"/>
      <c r="M638" s="28"/>
      <c r="N638" s="28"/>
    </row>
    <row r="639" spans="1:14" x14ac:dyDescent="0.25">
      <c r="A639" s="28"/>
      <c r="B639" s="28"/>
      <c r="C639" s="28"/>
      <c r="D639" s="28"/>
      <c r="E639" s="28"/>
      <c r="F639" s="28"/>
      <c r="G639" s="28"/>
      <c r="H639" s="28"/>
      <c r="I639" s="28"/>
      <c r="J639" s="28"/>
      <c r="K639" s="28"/>
      <c r="L639" s="28"/>
      <c r="M639" s="28"/>
      <c r="N639" s="28"/>
    </row>
    <row r="640" spans="1:14" x14ac:dyDescent="0.25">
      <c r="A640" s="28"/>
      <c r="B640" s="28"/>
      <c r="C640" s="28"/>
      <c r="D640" s="28"/>
      <c r="E640" s="28"/>
      <c r="F640" s="28"/>
      <c r="G640" s="28"/>
      <c r="H640" s="28"/>
      <c r="I640" s="28"/>
      <c r="J640" s="28"/>
      <c r="K640" s="28"/>
      <c r="L640" s="28"/>
      <c r="M640" s="28"/>
      <c r="N640" s="28"/>
    </row>
    <row r="641" spans="1:14" x14ac:dyDescent="0.25">
      <c r="A641" s="28"/>
      <c r="B641" s="28"/>
      <c r="C641" s="28"/>
      <c r="D641" s="28"/>
      <c r="E641" s="28"/>
      <c r="F641" s="28"/>
      <c r="G641" s="28"/>
      <c r="H641" s="28"/>
      <c r="I641" s="28"/>
      <c r="J641" s="28"/>
      <c r="K641" s="28"/>
      <c r="L641" s="28"/>
      <c r="M641" s="28"/>
      <c r="N641" s="28"/>
    </row>
    <row r="642" spans="1:14" x14ac:dyDescent="0.25">
      <c r="A642" s="28"/>
      <c r="B642" s="28"/>
      <c r="C642" s="28"/>
      <c r="D642" s="28"/>
      <c r="E642" s="28"/>
      <c r="F642" s="28"/>
      <c r="G642" s="28"/>
      <c r="H642" s="28"/>
      <c r="I642" s="28"/>
      <c r="J642" s="28"/>
      <c r="K642" s="28"/>
      <c r="L642" s="28"/>
      <c r="M642" s="28"/>
      <c r="N642" s="28"/>
    </row>
    <row r="643" spans="1:14" x14ac:dyDescent="0.25">
      <c r="A643" s="28"/>
      <c r="B643" s="28"/>
      <c r="C643" s="28"/>
      <c r="D643" s="28"/>
      <c r="E643" s="28"/>
      <c r="F643" s="28"/>
      <c r="G643" s="28"/>
      <c r="H643" s="28"/>
      <c r="I643" s="28"/>
      <c r="J643" s="28"/>
      <c r="K643" s="28"/>
      <c r="L643" s="28"/>
      <c r="M643" s="28"/>
      <c r="N643" s="28"/>
    </row>
    <row r="644" spans="1:14" x14ac:dyDescent="0.25">
      <c r="A644" s="28"/>
      <c r="B644" s="28"/>
      <c r="C644" s="28"/>
      <c r="D644" s="28"/>
      <c r="E644" s="28"/>
      <c r="F644" s="28"/>
      <c r="G644" s="28"/>
      <c r="H644" s="28"/>
      <c r="I644" s="28"/>
      <c r="J644" s="28"/>
      <c r="K644" s="28"/>
      <c r="L644" s="28"/>
      <c r="M644" s="28"/>
      <c r="N644" s="28"/>
    </row>
    <row r="645" spans="1:14" x14ac:dyDescent="0.25">
      <c r="A645" s="28"/>
      <c r="B645" s="28"/>
      <c r="C645" s="28"/>
      <c r="D645" s="28"/>
      <c r="E645" s="28"/>
      <c r="F645" s="28"/>
      <c r="G645" s="28"/>
      <c r="H645" s="28"/>
      <c r="I645" s="28"/>
      <c r="J645" s="28"/>
      <c r="K645" s="28"/>
      <c r="L645" s="28"/>
      <c r="M645" s="28"/>
      <c r="N645" s="28"/>
    </row>
    <row r="646" spans="1:14" x14ac:dyDescent="0.25">
      <c r="A646" s="28"/>
      <c r="B646" s="28"/>
      <c r="C646" s="28"/>
      <c r="D646" s="28"/>
      <c r="E646" s="28"/>
      <c r="F646" s="28"/>
      <c r="G646" s="28"/>
      <c r="H646" s="28"/>
      <c r="I646" s="28"/>
      <c r="J646" s="28"/>
      <c r="K646" s="28"/>
      <c r="L646" s="28"/>
      <c r="M646" s="28"/>
      <c r="N646" s="28"/>
    </row>
    <row r="647" spans="1:14" x14ac:dyDescent="0.25">
      <c r="A647" s="28"/>
      <c r="B647" s="28"/>
      <c r="C647" s="28"/>
      <c r="D647" s="28"/>
      <c r="E647" s="28"/>
      <c r="F647" s="28"/>
      <c r="G647" s="28"/>
      <c r="H647" s="28"/>
      <c r="I647" s="28"/>
      <c r="J647" s="28"/>
      <c r="K647" s="28"/>
      <c r="L647" s="28"/>
      <c r="M647" s="28"/>
      <c r="N647" s="28"/>
    </row>
    <row r="648" spans="1:14" x14ac:dyDescent="0.25">
      <c r="A648" s="28"/>
      <c r="B648" s="28"/>
      <c r="C648" s="28"/>
      <c r="D648" s="28"/>
      <c r="E648" s="28"/>
      <c r="F648" s="28"/>
      <c r="G648" s="28"/>
      <c r="H648" s="28"/>
      <c r="I648" s="28"/>
      <c r="J648" s="28"/>
      <c r="K648" s="28"/>
      <c r="L648" s="28"/>
      <c r="M648" s="28"/>
      <c r="N648" s="28"/>
    </row>
    <row r="649" spans="1:14" x14ac:dyDescent="0.25">
      <c r="A649" s="28"/>
      <c r="B649" s="28"/>
      <c r="C649" s="28"/>
      <c r="D649" s="28"/>
      <c r="E649" s="28"/>
      <c r="F649" s="28"/>
      <c r="G649" s="28"/>
      <c r="H649" s="28"/>
      <c r="I649" s="28"/>
      <c r="J649" s="28"/>
      <c r="K649" s="28"/>
      <c r="L649" s="28"/>
      <c r="M649" s="28"/>
      <c r="N649" s="28"/>
    </row>
    <row r="650" spans="1:14" x14ac:dyDescent="0.25">
      <c r="A650" s="28"/>
      <c r="B650" s="28"/>
      <c r="C650" s="28"/>
      <c r="D650" s="28"/>
      <c r="E650" s="28"/>
      <c r="F650" s="28"/>
      <c r="G650" s="28"/>
      <c r="H650" s="28"/>
      <c r="I650" s="28"/>
      <c r="J650" s="28"/>
      <c r="K650" s="28"/>
      <c r="L650" s="28"/>
      <c r="M650" s="28"/>
      <c r="N650" s="28"/>
    </row>
    <row r="651" spans="1:14" x14ac:dyDescent="0.25">
      <c r="A651" s="28"/>
      <c r="B651" s="28"/>
      <c r="C651" s="28"/>
      <c r="D651" s="28"/>
      <c r="E651" s="28"/>
      <c r="F651" s="28"/>
      <c r="G651" s="28"/>
      <c r="H651" s="28"/>
      <c r="I651" s="28"/>
      <c r="J651" s="28"/>
      <c r="K651" s="28"/>
      <c r="L651" s="28"/>
      <c r="M651" s="28"/>
      <c r="N651" s="28"/>
    </row>
    <row r="652" spans="1:14" x14ac:dyDescent="0.25">
      <c r="A652" s="28"/>
      <c r="B652" s="28"/>
      <c r="C652" s="28"/>
      <c r="D652" s="28"/>
      <c r="E652" s="28"/>
      <c r="F652" s="28"/>
      <c r="G652" s="28"/>
      <c r="H652" s="28"/>
      <c r="I652" s="28"/>
      <c r="J652" s="28"/>
      <c r="K652" s="28"/>
      <c r="L652" s="28"/>
      <c r="M652" s="28"/>
      <c r="N652" s="28"/>
    </row>
    <row r="653" spans="1:14" x14ac:dyDescent="0.25">
      <c r="A653" s="28"/>
      <c r="B653" s="28"/>
      <c r="C653" s="28"/>
      <c r="D653" s="28"/>
      <c r="E653" s="28"/>
      <c r="F653" s="28"/>
      <c r="G653" s="28"/>
      <c r="H653" s="28"/>
      <c r="I653" s="28"/>
      <c r="J653" s="28"/>
      <c r="K653" s="28"/>
      <c r="L653" s="28"/>
      <c r="M653" s="28"/>
      <c r="N653" s="28"/>
    </row>
    <row r="654" spans="1:14" x14ac:dyDescent="0.25">
      <c r="A654" s="28"/>
      <c r="B654" s="28"/>
      <c r="C654" s="28"/>
      <c r="D654" s="28"/>
      <c r="E654" s="28"/>
      <c r="F654" s="28"/>
      <c r="G654" s="28"/>
      <c r="H654" s="28"/>
      <c r="I654" s="28"/>
      <c r="J654" s="28"/>
      <c r="K654" s="28"/>
      <c r="L654" s="28"/>
      <c r="M654" s="28"/>
      <c r="N654" s="28"/>
    </row>
    <row r="655" spans="1:14" x14ac:dyDescent="0.25">
      <c r="A655" s="28"/>
      <c r="B655" s="28"/>
      <c r="C655" s="28"/>
      <c r="D655" s="28"/>
      <c r="E655" s="28"/>
      <c r="F655" s="28"/>
      <c r="G655" s="28"/>
      <c r="H655" s="28"/>
      <c r="I655" s="28"/>
      <c r="J655" s="28"/>
      <c r="K655" s="28"/>
      <c r="L655" s="28"/>
      <c r="M655" s="28"/>
      <c r="N655" s="28"/>
    </row>
    <row r="656" spans="1:14" x14ac:dyDescent="0.25">
      <c r="A656" s="28"/>
      <c r="B656" s="28"/>
      <c r="C656" s="28"/>
      <c r="D656" s="28"/>
      <c r="E656" s="28"/>
      <c r="F656" s="28"/>
      <c r="G656" s="28"/>
      <c r="H656" s="28"/>
      <c r="I656" s="28"/>
      <c r="J656" s="28"/>
      <c r="K656" s="28"/>
      <c r="L656" s="28"/>
      <c r="M656" s="28"/>
      <c r="N656" s="28"/>
    </row>
    <row r="657" spans="1:14" x14ac:dyDescent="0.25">
      <c r="A657" s="28"/>
      <c r="B657" s="28"/>
      <c r="C657" s="28"/>
      <c r="D657" s="28"/>
      <c r="E657" s="28"/>
      <c r="F657" s="28"/>
      <c r="G657" s="28"/>
      <c r="H657" s="28"/>
      <c r="I657" s="28"/>
      <c r="J657" s="28"/>
      <c r="K657" s="28"/>
      <c r="L657" s="28"/>
      <c r="M657" s="28"/>
      <c r="N657" s="28"/>
    </row>
    <row r="658" spans="1:14" x14ac:dyDescent="0.25">
      <c r="A658" s="28"/>
      <c r="B658" s="28"/>
      <c r="C658" s="28"/>
      <c r="D658" s="28"/>
      <c r="E658" s="28"/>
      <c r="F658" s="28"/>
      <c r="G658" s="28"/>
      <c r="H658" s="28"/>
      <c r="I658" s="28"/>
      <c r="J658" s="28"/>
      <c r="K658" s="28"/>
      <c r="L658" s="28"/>
      <c r="M658" s="28"/>
      <c r="N658" s="28"/>
    </row>
    <row r="659" spans="1:14" x14ac:dyDescent="0.25">
      <c r="A659" s="28"/>
      <c r="B659" s="28"/>
      <c r="C659" s="28"/>
      <c r="D659" s="28"/>
      <c r="E659" s="28"/>
      <c r="F659" s="28"/>
      <c r="G659" s="28"/>
      <c r="H659" s="28"/>
      <c r="I659" s="28"/>
      <c r="J659" s="28"/>
      <c r="K659" s="28"/>
      <c r="L659" s="28"/>
      <c r="M659" s="28"/>
      <c r="N659" s="28"/>
    </row>
    <row r="660" spans="1:14" x14ac:dyDescent="0.25">
      <c r="A660" s="28"/>
      <c r="B660" s="28"/>
      <c r="C660" s="28"/>
      <c r="D660" s="28"/>
      <c r="E660" s="28"/>
      <c r="F660" s="28"/>
      <c r="G660" s="28"/>
      <c r="H660" s="28"/>
      <c r="I660" s="28"/>
      <c r="J660" s="28"/>
      <c r="K660" s="28"/>
      <c r="L660" s="28"/>
      <c r="M660" s="28"/>
      <c r="N660" s="28"/>
    </row>
    <row r="661" spans="1:14" x14ac:dyDescent="0.25">
      <c r="A661" s="28"/>
      <c r="B661" s="28"/>
      <c r="C661" s="28"/>
      <c r="D661" s="28"/>
      <c r="E661" s="28"/>
      <c r="F661" s="28"/>
      <c r="G661" s="28"/>
      <c r="H661" s="28"/>
      <c r="I661" s="28"/>
      <c r="J661" s="28"/>
      <c r="K661" s="28"/>
      <c r="L661" s="28"/>
      <c r="M661" s="28"/>
      <c r="N661" s="28"/>
    </row>
    <row r="662" spans="1:14" x14ac:dyDescent="0.25">
      <c r="A662" s="28"/>
      <c r="B662" s="28"/>
      <c r="C662" s="28"/>
      <c r="D662" s="28"/>
      <c r="E662" s="28"/>
      <c r="F662" s="28"/>
      <c r="G662" s="28"/>
      <c r="H662" s="28"/>
      <c r="I662" s="28"/>
      <c r="J662" s="28"/>
      <c r="K662" s="28"/>
      <c r="L662" s="28"/>
      <c r="M662" s="28"/>
      <c r="N662" s="28"/>
    </row>
    <row r="663" spans="1:14" x14ac:dyDescent="0.25">
      <c r="A663" s="28"/>
      <c r="B663" s="28"/>
      <c r="C663" s="28"/>
      <c r="D663" s="28"/>
      <c r="E663" s="28"/>
      <c r="F663" s="28"/>
      <c r="G663" s="28"/>
      <c r="H663" s="28"/>
      <c r="I663" s="28"/>
      <c r="J663" s="28"/>
      <c r="K663" s="28"/>
      <c r="L663" s="28"/>
      <c r="M663" s="28"/>
      <c r="N663" s="28"/>
    </row>
    <row r="664" spans="1:14" x14ac:dyDescent="0.25">
      <c r="A664" s="28"/>
      <c r="B664" s="28"/>
      <c r="C664" s="28"/>
      <c r="D664" s="28"/>
      <c r="E664" s="28"/>
      <c r="F664" s="28"/>
      <c r="G664" s="28"/>
      <c r="H664" s="28"/>
      <c r="I664" s="28"/>
      <c r="J664" s="28"/>
      <c r="K664" s="28"/>
      <c r="L664" s="28"/>
      <c r="M664" s="28"/>
      <c r="N664" s="28"/>
    </row>
    <row r="665" spans="1:14" x14ac:dyDescent="0.25">
      <c r="A665" s="28"/>
      <c r="B665" s="28"/>
      <c r="C665" s="28"/>
      <c r="D665" s="28"/>
      <c r="E665" s="28"/>
      <c r="F665" s="28"/>
      <c r="G665" s="28"/>
      <c r="H665" s="28"/>
      <c r="I665" s="28"/>
      <c r="J665" s="28"/>
      <c r="K665" s="28"/>
      <c r="L665" s="28"/>
      <c r="M665" s="28"/>
      <c r="N665" s="28"/>
    </row>
    <row r="666" spans="1:14" x14ac:dyDescent="0.25">
      <c r="A666" s="28"/>
      <c r="B666" s="28"/>
      <c r="C666" s="28"/>
      <c r="D666" s="28"/>
      <c r="E666" s="28"/>
      <c r="F666" s="28"/>
      <c r="G666" s="28"/>
      <c r="H666" s="28"/>
      <c r="I666" s="28"/>
      <c r="J666" s="28"/>
      <c r="K666" s="28"/>
      <c r="L666" s="28"/>
      <c r="M666" s="28"/>
      <c r="N666" s="28"/>
    </row>
    <row r="667" spans="1:14" x14ac:dyDescent="0.25">
      <c r="A667" s="28"/>
      <c r="B667" s="28"/>
      <c r="C667" s="28"/>
      <c r="D667" s="28"/>
      <c r="E667" s="28"/>
      <c r="F667" s="28"/>
      <c r="G667" s="28"/>
      <c r="H667" s="28"/>
      <c r="I667" s="28"/>
      <c r="J667" s="28"/>
      <c r="K667" s="28"/>
      <c r="L667" s="28"/>
      <c r="M667" s="28"/>
      <c r="N667" s="28"/>
    </row>
    <row r="668" spans="1:14" x14ac:dyDescent="0.25">
      <c r="A668" s="28"/>
      <c r="B668" s="28"/>
      <c r="C668" s="28"/>
      <c r="D668" s="28"/>
      <c r="E668" s="28"/>
      <c r="F668" s="28"/>
      <c r="G668" s="28"/>
      <c r="H668" s="28"/>
      <c r="I668" s="28"/>
      <c r="J668" s="28"/>
      <c r="K668" s="28"/>
      <c r="L668" s="28"/>
      <c r="M668" s="28"/>
      <c r="N668" s="28"/>
    </row>
    <row r="669" spans="1:14" x14ac:dyDescent="0.25">
      <c r="A669" s="28"/>
      <c r="B669" s="28"/>
      <c r="C669" s="28"/>
      <c r="D669" s="28"/>
      <c r="E669" s="28"/>
      <c r="F669" s="28"/>
      <c r="G669" s="28"/>
      <c r="H669" s="28"/>
      <c r="I669" s="28"/>
      <c r="J669" s="28"/>
      <c r="K669" s="28"/>
      <c r="L669" s="28"/>
      <c r="M669" s="28"/>
      <c r="N669" s="28"/>
    </row>
    <row r="670" spans="1:14" x14ac:dyDescent="0.25">
      <c r="A670" s="28"/>
      <c r="B670" s="28"/>
      <c r="C670" s="28"/>
      <c r="D670" s="28"/>
      <c r="E670" s="28"/>
      <c r="F670" s="28"/>
      <c r="G670" s="28"/>
      <c r="H670" s="28"/>
      <c r="I670" s="28"/>
      <c r="J670" s="28"/>
      <c r="K670" s="28"/>
      <c r="L670" s="28"/>
      <c r="M670" s="28"/>
      <c r="N670" s="28"/>
    </row>
    <row r="671" spans="1:14" x14ac:dyDescent="0.25">
      <c r="A671" s="28"/>
      <c r="B671" s="28"/>
      <c r="C671" s="28"/>
      <c r="D671" s="28"/>
      <c r="E671" s="28"/>
      <c r="F671" s="28"/>
      <c r="G671" s="28"/>
      <c r="H671" s="28"/>
      <c r="I671" s="28"/>
      <c r="J671" s="28"/>
      <c r="K671" s="28"/>
      <c r="L671" s="28"/>
      <c r="M671" s="28"/>
      <c r="N671" s="28"/>
    </row>
    <row r="672" spans="1:14" x14ac:dyDescent="0.25">
      <c r="A672" s="28"/>
      <c r="B672" s="28"/>
      <c r="C672" s="28"/>
      <c r="D672" s="28"/>
      <c r="E672" s="28"/>
      <c r="F672" s="28"/>
      <c r="G672" s="28"/>
      <c r="H672" s="28"/>
      <c r="I672" s="28"/>
      <c r="J672" s="28"/>
      <c r="K672" s="28"/>
      <c r="L672" s="28"/>
      <c r="M672" s="28"/>
      <c r="N672" s="28"/>
    </row>
    <row r="673" spans="1:14" x14ac:dyDescent="0.25">
      <c r="A673" s="28"/>
      <c r="B673" s="28"/>
      <c r="C673" s="28"/>
      <c r="D673" s="28"/>
      <c r="E673" s="28"/>
      <c r="F673" s="28"/>
      <c r="G673" s="28"/>
      <c r="H673" s="28"/>
      <c r="I673" s="28"/>
      <c r="J673" s="28"/>
      <c r="K673" s="28"/>
      <c r="L673" s="28"/>
      <c r="M673" s="28"/>
      <c r="N673" s="28"/>
    </row>
    <row r="674" spans="1:14" x14ac:dyDescent="0.25">
      <c r="A674" s="28"/>
      <c r="B674" s="28"/>
      <c r="C674" s="28"/>
      <c r="D674" s="28"/>
      <c r="E674" s="28"/>
      <c r="F674" s="28"/>
      <c r="G674" s="28"/>
      <c r="H674" s="28"/>
      <c r="I674" s="28"/>
      <c r="J674" s="28"/>
      <c r="K674" s="28"/>
      <c r="L674" s="28"/>
      <c r="M674" s="28"/>
      <c r="N674" s="28"/>
    </row>
    <row r="675" spans="1:14" x14ac:dyDescent="0.25">
      <c r="A675" s="28"/>
      <c r="B675" s="28"/>
      <c r="C675" s="28"/>
      <c r="D675" s="28"/>
      <c r="E675" s="28"/>
      <c r="F675" s="28"/>
      <c r="G675" s="28"/>
      <c r="H675" s="28"/>
      <c r="I675" s="28"/>
      <c r="J675" s="28"/>
      <c r="K675" s="28"/>
      <c r="L675" s="28"/>
      <c r="M675" s="28"/>
      <c r="N675" s="28"/>
    </row>
    <row r="676" spans="1:14" x14ac:dyDescent="0.25">
      <c r="A676" s="28"/>
      <c r="B676" s="28"/>
      <c r="C676" s="28"/>
      <c r="D676" s="28"/>
      <c r="E676" s="28"/>
      <c r="F676" s="28"/>
      <c r="G676" s="28"/>
      <c r="H676" s="28"/>
      <c r="I676" s="28"/>
      <c r="J676" s="28"/>
      <c r="K676" s="28"/>
      <c r="L676" s="28"/>
      <c r="M676" s="28"/>
      <c r="N676" s="28"/>
    </row>
    <row r="677" spans="1:14" x14ac:dyDescent="0.25">
      <c r="A677" s="28"/>
      <c r="B677" s="28"/>
      <c r="C677" s="28"/>
      <c r="D677" s="28"/>
      <c r="E677" s="28"/>
      <c r="F677" s="28"/>
      <c r="G677" s="28"/>
      <c r="H677" s="28"/>
      <c r="I677" s="28"/>
      <c r="J677" s="28"/>
      <c r="K677" s="28"/>
      <c r="L677" s="28"/>
      <c r="M677" s="28"/>
      <c r="N677" s="28"/>
    </row>
    <row r="678" spans="1:14" x14ac:dyDescent="0.25">
      <c r="A678" s="28"/>
      <c r="B678" s="28"/>
      <c r="C678" s="28"/>
      <c r="D678" s="28"/>
      <c r="E678" s="28"/>
      <c r="F678" s="28"/>
      <c r="G678" s="28"/>
      <c r="H678" s="28"/>
      <c r="I678" s="28"/>
      <c r="J678" s="28"/>
      <c r="K678" s="28"/>
      <c r="L678" s="28"/>
      <c r="M678" s="28"/>
      <c r="N678" s="28"/>
    </row>
    <row r="679" spans="1:14" x14ac:dyDescent="0.25">
      <c r="A679" s="28"/>
      <c r="B679" s="28"/>
      <c r="C679" s="28"/>
      <c r="D679" s="28"/>
      <c r="E679" s="28"/>
      <c r="F679" s="28"/>
      <c r="G679" s="28"/>
      <c r="H679" s="28"/>
      <c r="I679" s="28"/>
      <c r="J679" s="28"/>
      <c r="K679" s="28"/>
      <c r="L679" s="28"/>
      <c r="M679" s="28"/>
      <c r="N679" s="28"/>
    </row>
    <row r="680" spans="1:14" x14ac:dyDescent="0.25">
      <c r="A680" s="28"/>
      <c r="B680" s="28"/>
      <c r="C680" s="28"/>
      <c r="D680" s="28"/>
      <c r="E680" s="28"/>
      <c r="F680" s="28"/>
      <c r="G680" s="28"/>
      <c r="H680" s="28"/>
      <c r="I680" s="28"/>
      <c r="J680" s="28"/>
      <c r="K680" s="28"/>
      <c r="L680" s="28"/>
      <c r="M680" s="28"/>
      <c r="N680" s="28"/>
    </row>
    <row r="681" spans="1:14" x14ac:dyDescent="0.25">
      <c r="A681" s="28"/>
      <c r="B681" s="28"/>
      <c r="C681" s="28"/>
      <c r="D681" s="28"/>
      <c r="E681" s="28"/>
      <c r="F681" s="28"/>
      <c r="G681" s="28"/>
      <c r="H681" s="28"/>
      <c r="I681" s="28"/>
      <c r="J681" s="28"/>
      <c r="K681" s="28"/>
      <c r="L681" s="28"/>
      <c r="M681" s="28"/>
      <c r="N681" s="28"/>
    </row>
    <row r="682" spans="1:14" x14ac:dyDescent="0.25">
      <c r="A682" s="28"/>
      <c r="B682" s="28"/>
      <c r="C682" s="28"/>
      <c r="D682" s="28"/>
      <c r="E682" s="28"/>
      <c r="F682" s="28"/>
      <c r="G682" s="28"/>
      <c r="H682" s="28"/>
      <c r="I682" s="28"/>
      <c r="J682" s="28"/>
      <c r="K682" s="28"/>
      <c r="L682" s="28"/>
      <c r="M682" s="28"/>
      <c r="N682" s="28"/>
    </row>
    <row r="683" spans="1:14" x14ac:dyDescent="0.25">
      <c r="A683" s="28"/>
      <c r="B683" s="28"/>
      <c r="C683" s="28"/>
      <c r="D683" s="28"/>
      <c r="E683" s="28"/>
      <c r="F683" s="28"/>
      <c r="G683" s="28"/>
      <c r="H683" s="28"/>
      <c r="I683" s="28"/>
      <c r="J683" s="28"/>
      <c r="K683" s="28"/>
      <c r="L683" s="28"/>
      <c r="M683" s="28"/>
      <c r="N683" s="28"/>
    </row>
    <row r="684" spans="1:14" x14ac:dyDescent="0.25">
      <c r="A684" s="28"/>
      <c r="B684" s="28"/>
      <c r="C684" s="28"/>
      <c r="D684" s="28"/>
      <c r="E684" s="28"/>
      <c r="F684" s="28"/>
      <c r="G684" s="28"/>
      <c r="H684" s="28"/>
      <c r="I684" s="28"/>
      <c r="J684" s="28"/>
      <c r="K684" s="28"/>
      <c r="L684" s="28"/>
      <c r="M684" s="28"/>
      <c r="N684" s="28"/>
    </row>
    <row r="685" spans="1:14" x14ac:dyDescent="0.25">
      <c r="A685" s="28"/>
      <c r="B685" s="28"/>
      <c r="C685" s="28"/>
      <c r="D685" s="28"/>
      <c r="E685" s="28"/>
      <c r="F685" s="28"/>
      <c r="G685" s="28"/>
      <c r="H685" s="28"/>
      <c r="I685" s="28"/>
      <c r="J685" s="28"/>
      <c r="K685" s="28"/>
      <c r="L685" s="28"/>
      <c r="M685" s="28"/>
      <c r="N685" s="28"/>
    </row>
    <row r="686" spans="1:14" x14ac:dyDescent="0.25">
      <c r="A686" s="28"/>
      <c r="B686" s="28"/>
      <c r="C686" s="28"/>
      <c r="D686" s="28"/>
      <c r="E686" s="28"/>
      <c r="F686" s="28"/>
      <c r="G686" s="28"/>
      <c r="H686" s="28"/>
      <c r="I686" s="28"/>
      <c r="J686" s="28"/>
      <c r="K686" s="28"/>
      <c r="L686" s="28"/>
      <c r="M686" s="28"/>
      <c r="N686" s="28"/>
    </row>
    <row r="687" spans="1:14" x14ac:dyDescent="0.25">
      <c r="A687" s="28"/>
      <c r="B687" s="28"/>
      <c r="C687" s="28"/>
      <c r="D687" s="28"/>
      <c r="E687" s="28"/>
      <c r="F687" s="28"/>
      <c r="G687" s="28"/>
      <c r="H687" s="28"/>
      <c r="I687" s="28"/>
      <c r="J687" s="28"/>
      <c r="K687" s="28"/>
      <c r="L687" s="28"/>
      <c r="M687" s="28"/>
      <c r="N687" s="28"/>
    </row>
    <row r="688" spans="1:14" x14ac:dyDescent="0.25">
      <c r="A688" s="28"/>
      <c r="B688" s="28"/>
      <c r="C688" s="28"/>
      <c r="D688" s="28"/>
      <c r="E688" s="28"/>
      <c r="F688" s="28"/>
      <c r="G688" s="28"/>
      <c r="H688" s="28"/>
      <c r="I688" s="28"/>
      <c r="J688" s="28"/>
      <c r="K688" s="28"/>
      <c r="L688" s="28"/>
      <c r="M688" s="28"/>
      <c r="N688" s="28"/>
    </row>
    <row r="689" spans="1:14" x14ac:dyDescent="0.25">
      <c r="A689" s="28"/>
      <c r="B689" s="28"/>
      <c r="C689" s="28"/>
      <c r="D689" s="28"/>
      <c r="E689" s="28"/>
      <c r="F689" s="28"/>
      <c r="G689" s="28"/>
      <c r="H689" s="28"/>
      <c r="I689" s="28"/>
      <c r="J689" s="28"/>
      <c r="K689" s="28"/>
      <c r="L689" s="28"/>
      <c r="M689" s="28"/>
      <c r="N689" s="28"/>
    </row>
    <row r="690" spans="1:14" x14ac:dyDescent="0.25">
      <c r="A690" s="28"/>
      <c r="B690" s="28"/>
      <c r="C690" s="28"/>
      <c r="D690" s="28"/>
      <c r="E690" s="28"/>
      <c r="F690" s="28"/>
      <c r="G690" s="28"/>
      <c r="H690" s="28"/>
      <c r="I690" s="28"/>
      <c r="J690" s="28"/>
      <c r="K690" s="28"/>
      <c r="L690" s="28"/>
      <c r="M690" s="28"/>
      <c r="N690" s="28"/>
    </row>
    <row r="691" spans="1:14" x14ac:dyDescent="0.25">
      <c r="A691" s="28"/>
      <c r="B691" s="28"/>
      <c r="C691" s="28"/>
      <c r="D691" s="28"/>
      <c r="E691" s="28"/>
      <c r="F691" s="28"/>
      <c r="G691" s="28"/>
      <c r="H691" s="28"/>
      <c r="I691" s="28"/>
      <c r="J691" s="28"/>
      <c r="K691" s="28"/>
      <c r="L691" s="28"/>
      <c r="M691" s="28"/>
      <c r="N691" s="28"/>
    </row>
    <row r="692" spans="1:14" x14ac:dyDescent="0.25">
      <c r="A692" s="28"/>
      <c r="B692" s="28"/>
      <c r="C692" s="28"/>
      <c r="D692" s="28"/>
      <c r="E692" s="28"/>
      <c r="F692" s="28"/>
      <c r="G692" s="28"/>
      <c r="H692" s="28"/>
      <c r="I692" s="28"/>
      <c r="J692" s="28"/>
      <c r="K692" s="28"/>
      <c r="L692" s="28"/>
      <c r="M692" s="28"/>
      <c r="N692" s="28"/>
    </row>
    <row r="693" spans="1:14" x14ac:dyDescent="0.25">
      <c r="A693" s="28"/>
      <c r="B693" s="28"/>
      <c r="C693" s="28"/>
      <c r="D693" s="28"/>
      <c r="E693" s="28"/>
      <c r="F693" s="28"/>
      <c r="G693" s="28"/>
      <c r="H693" s="28"/>
      <c r="I693" s="28"/>
      <c r="J693" s="28"/>
      <c r="K693" s="28"/>
      <c r="L693" s="28"/>
      <c r="M693" s="28"/>
      <c r="N693" s="28"/>
    </row>
    <row r="694" spans="1:14" x14ac:dyDescent="0.25">
      <c r="A694" s="28"/>
      <c r="B694" s="28"/>
      <c r="C694" s="28"/>
      <c r="D694" s="28"/>
      <c r="E694" s="28"/>
      <c r="F694" s="28"/>
      <c r="G694" s="28"/>
      <c r="H694" s="28"/>
      <c r="I694" s="28"/>
      <c r="J694" s="28"/>
      <c r="K694" s="28"/>
      <c r="L694" s="28"/>
      <c r="M694" s="28"/>
      <c r="N694" s="28"/>
    </row>
    <row r="695" spans="1:14" x14ac:dyDescent="0.25">
      <c r="A695" s="28"/>
      <c r="B695" s="28"/>
      <c r="C695" s="28"/>
      <c r="D695" s="28"/>
      <c r="E695" s="28"/>
      <c r="F695" s="28"/>
      <c r="G695" s="28"/>
      <c r="H695" s="28"/>
      <c r="I695" s="28"/>
      <c r="J695" s="28"/>
      <c r="K695" s="28"/>
      <c r="L695" s="28"/>
      <c r="M695" s="28"/>
      <c r="N695" s="28"/>
    </row>
    <row r="696" spans="1:14" x14ac:dyDescent="0.25">
      <c r="A696" s="28"/>
      <c r="B696" s="28"/>
      <c r="C696" s="28"/>
      <c r="D696" s="28"/>
      <c r="E696" s="28"/>
      <c r="F696" s="28"/>
      <c r="G696" s="28"/>
      <c r="H696" s="28"/>
      <c r="I696" s="28"/>
      <c r="J696" s="28"/>
      <c r="K696" s="28"/>
      <c r="L696" s="28"/>
      <c r="M696" s="28"/>
      <c r="N696" s="28"/>
    </row>
    <row r="697" spans="1:14" x14ac:dyDescent="0.25">
      <c r="A697" s="28"/>
      <c r="B697" s="28"/>
      <c r="C697" s="28"/>
      <c r="D697" s="28"/>
      <c r="E697" s="28"/>
      <c r="F697" s="28"/>
      <c r="G697" s="28"/>
      <c r="H697" s="28"/>
      <c r="I697" s="28"/>
      <c r="J697" s="28"/>
      <c r="K697" s="28"/>
      <c r="L697" s="28"/>
      <c r="M697" s="28"/>
      <c r="N697" s="28"/>
    </row>
    <row r="698" spans="1:14" x14ac:dyDescent="0.25">
      <c r="A698" s="28"/>
      <c r="B698" s="28"/>
      <c r="C698" s="28"/>
      <c r="D698" s="28"/>
      <c r="E698" s="28"/>
      <c r="F698" s="28"/>
      <c r="G698" s="28"/>
      <c r="H698" s="28"/>
      <c r="I698" s="28"/>
      <c r="J698" s="28"/>
      <c r="K698" s="28"/>
      <c r="L698" s="28"/>
      <c r="M698" s="28"/>
      <c r="N698" s="28"/>
    </row>
    <row r="699" spans="1:14" x14ac:dyDescent="0.25">
      <c r="A699" s="28"/>
      <c r="B699" s="28"/>
      <c r="C699" s="28"/>
      <c r="D699" s="28"/>
      <c r="E699" s="28"/>
      <c r="F699" s="28"/>
      <c r="G699" s="28"/>
      <c r="H699" s="28"/>
      <c r="I699" s="28"/>
      <c r="J699" s="28"/>
      <c r="K699" s="28"/>
      <c r="L699" s="28"/>
      <c r="M699" s="28"/>
      <c r="N699" s="28"/>
    </row>
    <row r="700" spans="1:14" x14ac:dyDescent="0.25">
      <c r="A700" s="28"/>
      <c r="B700" s="28"/>
      <c r="C700" s="28"/>
      <c r="D700" s="28"/>
      <c r="E700" s="28"/>
      <c r="F700" s="28"/>
      <c r="G700" s="28"/>
      <c r="H700" s="28"/>
      <c r="I700" s="28"/>
      <c r="J700" s="28"/>
      <c r="K700" s="28"/>
      <c r="L700" s="28"/>
      <c r="M700" s="28"/>
      <c r="N700" s="28"/>
    </row>
    <row r="701" spans="1:14" x14ac:dyDescent="0.25">
      <c r="A701" s="28"/>
      <c r="B701" s="28"/>
      <c r="C701" s="28"/>
      <c r="D701" s="28"/>
      <c r="E701" s="28"/>
      <c r="F701" s="28"/>
      <c r="G701" s="28"/>
      <c r="H701" s="28"/>
      <c r="I701" s="28"/>
      <c r="J701" s="28"/>
      <c r="K701" s="28"/>
      <c r="L701" s="28"/>
      <c r="M701" s="28"/>
      <c r="N701" s="28"/>
    </row>
    <row r="702" spans="1:14" x14ac:dyDescent="0.25">
      <c r="A702" s="28"/>
      <c r="B702" s="28"/>
      <c r="C702" s="28"/>
      <c r="D702" s="28"/>
      <c r="E702" s="28"/>
      <c r="F702" s="28"/>
      <c r="G702" s="28"/>
      <c r="H702" s="28"/>
      <c r="I702" s="28"/>
      <c r="J702" s="28"/>
      <c r="K702" s="28"/>
      <c r="L702" s="28"/>
      <c r="M702" s="28"/>
      <c r="N702" s="28"/>
    </row>
    <row r="703" spans="1:14" x14ac:dyDescent="0.25">
      <c r="A703" s="28"/>
      <c r="B703" s="28"/>
      <c r="C703" s="28"/>
      <c r="D703" s="28"/>
      <c r="E703" s="28"/>
      <c r="F703" s="28"/>
      <c r="G703" s="28"/>
      <c r="H703" s="28"/>
      <c r="I703" s="28"/>
      <c r="J703" s="28"/>
      <c r="K703" s="28"/>
      <c r="L703" s="28"/>
      <c r="M703" s="28"/>
      <c r="N703" s="28"/>
    </row>
    <row r="704" spans="1:14" x14ac:dyDescent="0.25">
      <c r="A704" s="28"/>
      <c r="B704" s="28"/>
      <c r="C704" s="28"/>
      <c r="D704" s="28"/>
      <c r="E704" s="28"/>
      <c r="F704" s="28"/>
      <c r="G704" s="28"/>
      <c r="H704" s="28"/>
      <c r="I704" s="28"/>
      <c r="J704" s="28"/>
      <c r="K704" s="28"/>
      <c r="L704" s="28"/>
      <c r="M704" s="28"/>
      <c r="N704" s="28"/>
    </row>
    <row r="705" spans="1:14" x14ac:dyDescent="0.25">
      <c r="A705" s="28"/>
      <c r="B705" s="28"/>
      <c r="C705" s="28"/>
      <c r="D705" s="28"/>
      <c r="E705" s="28"/>
      <c r="F705" s="28"/>
      <c r="G705" s="28"/>
      <c r="H705" s="28"/>
      <c r="I705" s="28"/>
      <c r="J705" s="28"/>
      <c r="K705" s="28"/>
      <c r="L705" s="28"/>
      <c r="M705" s="28"/>
      <c r="N705" s="28"/>
    </row>
    <row r="706" spans="1:14" x14ac:dyDescent="0.25">
      <c r="A706" s="28"/>
      <c r="B706" s="28"/>
      <c r="C706" s="28"/>
      <c r="D706" s="28"/>
      <c r="E706" s="28"/>
      <c r="F706" s="28"/>
      <c r="G706" s="28"/>
      <c r="H706" s="28"/>
      <c r="I706" s="28"/>
      <c r="J706" s="28"/>
      <c r="K706" s="28"/>
      <c r="L706" s="28"/>
      <c r="M706" s="28"/>
      <c r="N706" s="28"/>
    </row>
    <row r="707" spans="1:14" x14ac:dyDescent="0.25">
      <c r="A707" s="28"/>
      <c r="B707" s="28"/>
      <c r="C707" s="28"/>
      <c r="D707" s="28"/>
      <c r="E707" s="28"/>
      <c r="F707" s="28"/>
      <c r="G707" s="28"/>
      <c r="H707" s="28"/>
      <c r="I707" s="28"/>
      <c r="J707" s="28"/>
      <c r="K707" s="28"/>
      <c r="L707" s="28"/>
      <c r="M707" s="28"/>
      <c r="N707" s="28"/>
    </row>
    <row r="708" spans="1:14" x14ac:dyDescent="0.25">
      <c r="A708" s="28"/>
      <c r="B708" s="28"/>
      <c r="C708" s="28"/>
      <c r="D708" s="28"/>
      <c r="E708" s="28"/>
      <c r="F708" s="28"/>
      <c r="G708" s="28"/>
      <c r="H708" s="28"/>
      <c r="I708" s="28"/>
      <c r="J708" s="28"/>
      <c r="K708" s="28"/>
      <c r="L708" s="28"/>
      <c r="M708" s="28"/>
      <c r="N708" s="28"/>
    </row>
    <row r="709" spans="1:14" x14ac:dyDescent="0.25">
      <c r="A709" s="28"/>
      <c r="B709" s="28"/>
      <c r="C709" s="28"/>
      <c r="D709" s="28"/>
      <c r="E709" s="28"/>
      <c r="F709" s="28"/>
      <c r="G709" s="28"/>
      <c r="H709" s="28"/>
      <c r="I709" s="28"/>
      <c r="J709" s="28"/>
      <c r="K709" s="28"/>
      <c r="L709" s="28"/>
      <c r="M709" s="28"/>
      <c r="N709" s="28"/>
    </row>
    <row r="710" spans="1:14" x14ac:dyDescent="0.25">
      <c r="A710" s="28"/>
      <c r="B710" s="28"/>
      <c r="C710" s="28"/>
      <c r="D710" s="28"/>
      <c r="E710" s="28"/>
      <c r="F710" s="28"/>
      <c r="G710" s="28"/>
      <c r="H710" s="28"/>
      <c r="I710" s="28"/>
      <c r="J710" s="28"/>
      <c r="K710" s="28"/>
      <c r="L710" s="28"/>
      <c r="M710" s="28"/>
      <c r="N710" s="28"/>
    </row>
    <row r="711" spans="1:14" x14ac:dyDescent="0.25">
      <c r="A711" s="28"/>
      <c r="B711" s="28"/>
      <c r="C711" s="28"/>
      <c r="D711" s="28"/>
      <c r="E711" s="28"/>
      <c r="F711" s="28"/>
      <c r="G711" s="28"/>
      <c r="H711" s="28"/>
      <c r="I711" s="28"/>
      <c r="J711" s="28"/>
      <c r="K711" s="28"/>
      <c r="L711" s="28"/>
      <c r="M711" s="28"/>
      <c r="N711" s="28"/>
    </row>
    <row r="712" spans="1:14" x14ac:dyDescent="0.25">
      <c r="A712" s="28"/>
      <c r="B712" s="28"/>
      <c r="C712" s="28"/>
      <c r="D712" s="28"/>
      <c r="E712" s="28"/>
      <c r="F712" s="28"/>
      <c r="G712" s="28"/>
      <c r="H712" s="28"/>
      <c r="I712" s="28"/>
      <c r="J712" s="28"/>
      <c r="K712" s="28"/>
      <c r="L712" s="28"/>
      <c r="M712" s="28"/>
      <c r="N712" s="28"/>
    </row>
    <row r="713" spans="1:14" x14ac:dyDescent="0.25">
      <c r="A713" s="28"/>
      <c r="B713" s="28"/>
      <c r="C713" s="28"/>
      <c r="D713" s="28"/>
      <c r="E713" s="28"/>
      <c r="F713" s="28"/>
      <c r="G713" s="28"/>
      <c r="H713" s="28"/>
      <c r="I713" s="28"/>
      <c r="J713" s="28"/>
      <c r="K713" s="28"/>
      <c r="L713" s="28"/>
      <c r="M713" s="28"/>
      <c r="N713" s="28"/>
    </row>
    <row r="714" spans="1:14" x14ac:dyDescent="0.25">
      <c r="A714" s="28"/>
      <c r="B714" s="28"/>
      <c r="C714" s="28"/>
      <c r="D714" s="28"/>
      <c r="E714" s="28"/>
      <c r="F714" s="28"/>
      <c r="G714" s="28"/>
      <c r="H714" s="28"/>
      <c r="I714" s="28"/>
      <c r="J714" s="28"/>
      <c r="K714" s="28"/>
      <c r="L714" s="28"/>
      <c r="M714" s="28"/>
      <c r="N714" s="28"/>
    </row>
    <row r="715" spans="1:14" x14ac:dyDescent="0.25">
      <c r="A715" s="28"/>
      <c r="B715" s="28"/>
      <c r="C715" s="28"/>
      <c r="D715" s="28"/>
      <c r="E715" s="28"/>
      <c r="F715" s="28"/>
      <c r="G715" s="28"/>
      <c r="H715" s="28"/>
      <c r="I715" s="28"/>
      <c r="J715" s="28"/>
      <c r="K715" s="28"/>
      <c r="L715" s="28"/>
      <c r="M715" s="28"/>
      <c r="N715" s="28"/>
    </row>
    <row r="716" spans="1:14" x14ac:dyDescent="0.25">
      <c r="A716" s="28"/>
      <c r="B716" s="28"/>
      <c r="C716" s="28"/>
      <c r="D716" s="28"/>
      <c r="E716" s="28"/>
      <c r="F716" s="28"/>
      <c r="G716" s="28"/>
      <c r="H716" s="28"/>
      <c r="I716" s="28"/>
      <c r="J716" s="28"/>
      <c r="K716" s="28"/>
      <c r="L716" s="28"/>
      <c r="M716" s="28"/>
      <c r="N716" s="28"/>
    </row>
    <row r="717" spans="1:14" x14ac:dyDescent="0.25">
      <c r="A717" s="28"/>
      <c r="B717" s="28"/>
      <c r="C717" s="28"/>
      <c r="D717" s="28"/>
      <c r="E717" s="28"/>
      <c r="F717" s="28"/>
      <c r="G717" s="28"/>
      <c r="H717" s="28"/>
      <c r="I717" s="28"/>
      <c r="J717" s="28"/>
      <c r="K717" s="28"/>
      <c r="L717" s="28"/>
      <c r="M717" s="28"/>
      <c r="N717" s="28"/>
    </row>
    <row r="718" spans="1:14" x14ac:dyDescent="0.25">
      <c r="A718" s="28"/>
      <c r="B718" s="28"/>
      <c r="C718" s="28"/>
      <c r="D718" s="28"/>
      <c r="E718" s="28"/>
      <c r="F718" s="28"/>
      <c r="G718" s="28"/>
      <c r="H718" s="28"/>
      <c r="I718" s="28"/>
      <c r="J718" s="28"/>
      <c r="K718" s="28"/>
      <c r="L718" s="28"/>
      <c r="M718" s="28"/>
      <c r="N718" s="28"/>
    </row>
    <row r="719" spans="1:14" x14ac:dyDescent="0.25">
      <c r="A719" s="28"/>
      <c r="B719" s="28"/>
      <c r="C719" s="28"/>
      <c r="D719" s="28"/>
      <c r="E719" s="28"/>
      <c r="F719" s="28"/>
      <c r="G719" s="28"/>
      <c r="H719" s="28"/>
      <c r="I719" s="28"/>
      <c r="J719" s="28"/>
      <c r="K719" s="28"/>
      <c r="L719" s="28"/>
      <c r="M719" s="28"/>
      <c r="N719" s="28"/>
    </row>
    <row r="720" spans="1:14" x14ac:dyDescent="0.25">
      <c r="A720" s="28"/>
      <c r="B720" s="28"/>
      <c r="C720" s="28"/>
      <c r="D720" s="28"/>
      <c r="E720" s="28"/>
      <c r="F720" s="28"/>
      <c r="G720" s="28"/>
      <c r="H720" s="28"/>
      <c r="I720" s="28"/>
      <c r="J720" s="28"/>
      <c r="K720" s="28"/>
      <c r="L720" s="28"/>
      <c r="M720" s="28"/>
      <c r="N720" s="28"/>
    </row>
    <row r="721" spans="1:14" x14ac:dyDescent="0.25">
      <c r="A721" s="28"/>
      <c r="B721" s="28"/>
      <c r="C721" s="28"/>
      <c r="D721" s="28"/>
      <c r="E721" s="28"/>
      <c r="F721" s="28"/>
      <c r="G721" s="28"/>
      <c r="H721" s="28"/>
      <c r="I721" s="28"/>
      <c r="J721" s="28"/>
      <c r="K721" s="28"/>
      <c r="L721" s="28"/>
      <c r="M721" s="28"/>
      <c r="N721" s="28"/>
    </row>
    <row r="722" spans="1:14" x14ac:dyDescent="0.25">
      <c r="A722" s="28"/>
      <c r="B722" s="28"/>
      <c r="C722" s="28"/>
      <c r="D722" s="28"/>
      <c r="E722" s="28"/>
      <c r="F722" s="28"/>
      <c r="G722" s="28"/>
      <c r="H722" s="28"/>
      <c r="I722" s="28"/>
      <c r="J722" s="28"/>
      <c r="K722" s="28"/>
      <c r="L722" s="28"/>
      <c r="M722" s="28"/>
      <c r="N722" s="28"/>
    </row>
    <row r="723" spans="1:14" x14ac:dyDescent="0.25">
      <c r="A723" s="28"/>
      <c r="B723" s="28"/>
      <c r="C723" s="28"/>
      <c r="D723" s="28"/>
      <c r="E723" s="28"/>
      <c r="F723" s="28"/>
      <c r="G723" s="28"/>
      <c r="H723" s="28"/>
      <c r="I723" s="28"/>
      <c r="J723" s="28"/>
      <c r="K723" s="28"/>
      <c r="L723" s="28"/>
      <c r="M723" s="28"/>
      <c r="N723" s="28"/>
    </row>
    <row r="724" spans="1:14" x14ac:dyDescent="0.25">
      <c r="A724" s="28"/>
      <c r="B724" s="28"/>
      <c r="C724" s="28"/>
      <c r="D724" s="28"/>
      <c r="E724" s="28"/>
      <c r="F724" s="28"/>
      <c r="G724" s="28"/>
      <c r="H724" s="28"/>
      <c r="I724" s="28"/>
      <c r="J724" s="28"/>
      <c r="K724" s="28"/>
      <c r="L724" s="28"/>
      <c r="M724" s="28"/>
      <c r="N724" s="28"/>
    </row>
    <row r="725" spans="1:14" x14ac:dyDescent="0.25">
      <c r="A725" s="28"/>
      <c r="B725" s="28"/>
      <c r="C725" s="28"/>
      <c r="D725" s="28"/>
      <c r="E725" s="28"/>
      <c r="F725" s="28"/>
      <c r="G725" s="28"/>
      <c r="H725" s="28"/>
      <c r="I725" s="28"/>
      <c r="J725" s="28"/>
      <c r="K725" s="28"/>
      <c r="L725" s="28"/>
      <c r="M725" s="28"/>
      <c r="N725" s="28"/>
    </row>
    <row r="726" spans="1:14" x14ac:dyDescent="0.25">
      <c r="A726" s="28"/>
      <c r="B726" s="28"/>
      <c r="C726" s="28"/>
      <c r="D726" s="28"/>
      <c r="E726" s="28"/>
      <c r="F726" s="28"/>
      <c r="G726" s="28"/>
      <c r="H726" s="28"/>
      <c r="I726" s="28"/>
      <c r="J726" s="28"/>
      <c r="K726" s="28"/>
      <c r="L726" s="28"/>
      <c r="M726" s="28"/>
      <c r="N726" s="28"/>
    </row>
    <row r="727" spans="1:14" x14ac:dyDescent="0.25">
      <c r="A727" s="28"/>
      <c r="B727" s="28"/>
      <c r="C727" s="28"/>
      <c r="D727" s="28"/>
      <c r="E727" s="28"/>
      <c r="F727" s="28"/>
      <c r="G727" s="28"/>
      <c r="H727" s="28"/>
      <c r="I727" s="28"/>
      <c r="J727" s="28"/>
      <c r="K727" s="28"/>
      <c r="L727" s="28"/>
      <c r="M727" s="28"/>
      <c r="N727" s="28"/>
    </row>
    <row r="728" spans="1:14" x14ac:dyDescent="0.25">
      <c r="A728" s="28"/>
      <c r="B728" s="28"/>
      <c r="C728" s="28"/>
      <c r="D728" s="28"/>
      <c r="E728" s="28"/>
      <c r="F728" s="28"/>
      <c r="G728" s="28"/>
      <c r="H728" s="28"/>
      <c r="I728" s="28"/>
      <c r="J728" s="28"/>
      <c r="K728" s="28"/>
      <c r="L728" s="28"/>
      <c r="M728" s="28"/>
      <c r="N728" s="28"/>
    </row>
    <row r="729" spans="1:14" x14ac:dyDescent="0.25">
      <c r="A729" s="28"/>
      <c r="B729" s="28"/>
      <c r="C729" s="28"/>
      <c r="D729" s="28"/>
      <c r="E729" s="28"/>
      <c r="F729" s="28"/>
      <c r="G729" s="28"/>
      <c r="H729" s="28"/>
      <c r="I729" s="28"/>
      <c r="J729" s="28"/>
      <c r="K729" s="28"/>
      <c r="L729" s="28"/>
      <c r="M729" s="28"/>
      <c r="N729" s="28"/>
    </row>
    <row r="730" spans="1:14" x14ac:dyDescent="0.25">
      <c r="A730" s="28"/>
      <c r="B730" s="28"/>
      <c r="C730" s="28"/>
      <c r="D730" s="28"/>
      <c r="E730" s="28"/>
      <c r="F730" s="28"/>
      <c r="G730" s="28"/>
      <c r="H730" s="28"/>
      <c r="I730" s="28"/>
      <c r="J730" s="28"/>
      <c r="K730" s="28"/>
      <c r="L730" s="28"/>
      <c r="M730" s="28"/>
      <c r="N730" s="28"/>
    </row>
    <row r="731" spans="1:14" x14ac:dyDescent="0.25">
      <c r="A731" s="28"/>
      <c r="B731" s="28"/>
      <c r="C731" s="28"/>
      <c r="D731" s="28"/>
      <c r="E731" s="28"/>
      <c r="F731" s="28"/>
      <c r="G731" s="28"/>
      <c r="H731" s="28"/>
      <c r="I731" s="28"/>
      <c r="J731" s="28"/>
      <c r="K731" s="28"/>
      <c r="L731" s="28"/>
      <c r="M731" s="28"/>
      <c r="N731" s="28"/>
    </row>
    <row r="732" spans="1:14" x14ac:dyDescent="0.25">
      <c r="A732" s="28"/>
      <c r="B732" s="28"/>
      <c r="C732" s="28"/>
      <c r="D732" s="28"/>
      <c r="E732" s="28"/>
      <c r="F732" s="28"/>
      <c r="G732" s="28"/>
      <c r="H732" s="28"/>
      <c r="I732" s="28"/>
      <c r="J732" s="28"/>
      <c r="K732" s="28"/>
      <c r="L732" s="28"/>
      <c r="M732" s="28"/>
      <c r="N732" s="28"/>
    </row>
    <row r="733" spans="1:14" x14ac:dyDescent="0.25">
      <c r="A733" s="28"/>
      <c r="B733" s="28"/>
      <c r="C733" s="28"/>
      <c r="D733" s="28"/>
      <c r="E733" s="28"/>
      <c r="F733" s="28"/>
      <c r="G733" s="28"/>
      <c r="H733" s="28"/>
      <c r="I733" s="28"/>
      <c r="J733" s="28"/>
      <c r="K733" s="28"/>
      <c r="L733" s="28"/>
      <c r="M733" s="28"/>
      <c r="N733" s="28"/>
    </row>
    <row r="734" spans="1:14" x14ac:dyDescent="0.25">
      <c r="A734" s="28"/>
      <c r="B734" s="28"/>
      <c r="C734" s="28"/>
      <c r="D734" s="28"/>
      <c r="E734" s="28"/>
      <c r="F734" s="28"/>
      <c r="G734" s="28"/>
      <c r="H734" s="28"/>
      <c r="I734" s="28"/>
      <c r="J734" s="28"/>
      <c r="K734" s="28"/>
      <c r="L734" s="28"/>
      <c r="M734" s="28"/>
      <c r="N734" s="28"/>
    </row>
    <row r="735" spans="1:14" x14ac:dyDescent="0.25">
      <c r="A735" s="28"/>
      <c r="B735" s="28"/>
      <c r="C735" s="28"/>
      <c r="D735" s="28"/>
      <c r="E735" s="28"/>
      <c r="F735" s="28"/>
      <c r="G735" s="28"/>
      <c r="H735" s="28"/>
      <c r="I735" s="28"/>
      <c r="J735" s="28"/>
      <c r="K735" s="28"/>
      <c r="L735" s="28"/>
      <c r="M735" s="28"/>
      <c r="N735" s="28"/>
    </row>
    <row r="736" spans="1:14" x14ac:dyDescent="0.25">
      <c r="A736" s="28"/>
      <c r="B736" s="28"/>
      <c r="C736" s="28"/>
      <c r="D736" s="28"/>
      <c r="E736" s="28"/>
      <c r="F736" s="28"/>
      <c r="G736" s="28"/>
      <c r="H736" s="28"/>
      <c r="I736" s="28"/>
      <c r="J736" s="28"/>
      <c r="K736" s="28"/>
      <c r="L736" s="28"/>
      <c r="M736" s="28"/>
      <c r="N736" s="28"/>
    </row>
    <row r="737" spans="1:14" x14ac:dyDescent="0.25">
      <c r="A737" s="28"/>
      <c r="B737" s="28"/>
      <c r="C737" s="28"/>
      <c r="D737" s="28"/>
      <c r="E737" s="28"/>
      <c r="F737" s="28"/>
      <c r="G737" s="28"/>
      <c r="H737" s="28"/>
      <c r="I737" s="28"/>
      <c r="J737" s="28"/>
      <c r="K737" s="28"/>
      <c r="L737" s="28"/>
      <c r="M737" s="28"/>
      <c r="N737" s="28"/>
    </row>
    <row r="738" spans="1:14" x14ac:dyDescent="0.25">
      <c r="A738" s="28"/>
      <c r="B738" s="28"/>
      <c r="C738" s="28"/>
      <c r="D738" s="28"/>
      <c r="E738" s="28"/>
      <c r="F738" s="28"/>
      <c r="G738" s="28"/>
      <c r="H738" s="28"/>
      <c r="I738" s="28"/>
      <c r="J738" s="28"/>
      <c r="K738" s="28"/>
      <c r="L738" s="28"/>
      <c r="M738" s="28"/>
      <c r="N738" s="28"/>
    </row>
    <row r="739" spans="1:14" x14ac:dyDescent="0.25">
      <c r="A739" s="28"/>
      <c r="B739" s="28"/>
      <c r="C739" s="28"/>
      <c r="D739" s="28"/>
      <c r="E739" s="28"/>
      <c r="F739" s="28"/>
      <c r="G739" s="28"/>
      <c r="H739" s="28"/>
      <c r="I739" s="28"/>
      <c r="J739" s="28"/>
      <c r="K739" s="28"/>
      <c r="L739" s="28"/>
      <c r="M739" s="28"/>
      <c r="N739" s="28"/>
    </row>
    <row r="740" spans="1:14" x14ac:dyDescent="0.25">
      <c r="A740" s="28"/>
      <c r="B740" s="28"/>
      <c r="C740" s="28"/>
      <c r="D740" s="28"/>
      <c r="E740" s="28"/>
      <c r="F740" s="28"/>
      <c r="G740" s="28"/>
      <c r="H740" s="28"/>
      <c r="I740" s="28"/>
      <c r="J740" s="28"/>
      <c r="K740" s="28"/>
      <c r="L740" s="28"/>
      <c r="M740" s="28"/>
      <c r="N740" s="28"/>
    </row>
    <row r="741" spans="1:14" x14ac:dyDescent="0.25">
      <c r="A741" s="28"/>
      <c r="B741" s="28"/>
      <c r="C741" s="28"/>
      <c r="D741" s="28"/>
      <c r="E741" s="28"/>
      <c r="F741" s="28"/>
      <c r="G741" s="28"/>
      <c r="H741" s="28"/>
      <c r="I741" s="28"/>
      <c r="J741" s="28"/>
      <c r="K741" s="28"/>
      <c r="L741" s="28"/>
      <c r="M741" s="28"/>
      <c r="N741" s="28"/>
    </row>
    <row r="742" spans="1:14" x14ac:dyDescent="0.25">
      <c r="A742" s="28"/>
      <c r="B742" s="28"/>
      <c r="C742" s="28"/>
      <c r="D742" s="28"/>
      <c r="E742" s="28"/>
      <c r="F742" s="28"/>
      <c r="G742" s="28"/>
      <c r="H742" s="28"/>
      <c r="I742" s="28"/>
      <c r="J742" s="28"/>
      <c r="K742" s="28"/>
      <c r="L742" s="28"/>
      <c r="M742" s="28"/>
      <c r="N742" s="28"/>
    </row>
    <row r="743" spans="1:14" x14ac:dyDescent="0.25">
      <c r="A743" s="28"/>
      <c r="B743" s="28"/>
      <c r="C743" s="28"/>
      <c r="D743" s="28"/>
      <c r="E743" s="28"/>
      <c r="F743" s="28"/>
      <c r="G743" s="28"/>
      <c r="H743" s="28"/>
      <c r="I743" s="28"/>
      <c r="J743" s="28"/>
      <c r="K743" s="28"/>
      <c r="L743" s="28"/>
      <c r="M743" s="28"/>
      <c r="N743" s="28"/>
    </row>
    <row r="744" spans="1:14" x14ac:dyDescent="0.25">
      <c r="A744" s="28"/>
      <c r="B744" s="28"/>
      <c r="C744" s="28"/>
      <c r="D744" s="28"/>
      <c r="E744" s="28"/>
      <c r="F744" s="28"/>
      <c r="G744" s="28"/>
      <c r="H744" s="28"/>
      <c r="I744" s="28"/>
      <c r="J744" s="28"/>
      <c r="K744" s="28"/>
      <c r="L744" s="28"/>
      <c r="M744" s="28"/>
      <c r="N744" s="28"/>
    </row>
    <row r="745" spans="1:14" x14ac:dyDescent="0.25">
      <c r="A745" s="28"/>
      <c r="B745" s="28"/>
      <c r="C745" s="28"/>
      <c r="D745" s="28"/>
      <c r="E745" s="28"/>
      <c r="F745" s="28"/>
      <c r="G745" s="28"/>
      <c r="H745" s="28"/>
      <c r="I745" s="28"/>
      <c r="J745" s="28"/>
      <c r="K745" s="28"/>
      <c r="L745" s="28"/>
      <c r="M745" s="28"/>
      <c r="N745" s="28"/>
    </row>
    <row r="746" spans="1:14" x14ac:dyDescent="0.25">
      <c r="A746" s="28"/>
      <c r="B746" s="28"/>
      <c r="C746" s="28"/>
      <c r="D746" s="28"/>
      <c r="E746" s="28"/>
      <c r="F746" s="28"/>
      <c r="G746" s="28"/>
      <c r="H746" s="28"/>
      <c r="I746" s="28"/>
      <c r="J746" s="28"/>
      <c r="K746" s="28"/>
      <c r="L746" s="28"/>
      <c r="M746" s="28"/>
      <c r="N746" s="28"/>
    </row>
    <row r="747" spans="1:14" x14ac:dyDescent="0.25">
      <c r="A747" s="28"/>
      <c r="B747" s="28"/>
      <c r="C747" s="28"/>
      <c r="D747" s="28"/>
      <c r="E747" s="28"/>
      <c r="F747" s="28"/>
      <c r="G747" s="28"/>
      <c r="H747" s="28"/>
      <c r="I747" s="28"/>
      <c r="J747" s="28"/>
      <c r="K747" s="28"/>
      <c r="L747" s="28"/>
      <c r="M747" s="28"/>
      <c r="N747" s="28"/>
    </row>
    <row r="748" spans="1:14" x14ac:dyDescent="0.25">
      <c r="A748" s="28"/>
      <c r="B748" s="28"/>
      <c r="C748" s="28"/>
      <c r="D748" s="28"/>
      <c r="E748" s="28"/>
      <c r="F748" s="28"/>
      <c r="G748" s="28"/>
      <c r="H748" s="28"/>
      <c r="I748" s="28"/>
      <c r="J748" s="28"/>
      <c r="K748" s="28"/>
      <c r="L748" s="28"/>
      <c r="M748" s="28"/>
      <c r="N748" s="28"/>
    </row>
    <row r="749" spans="1:14" x14ac:dyDescent="0.25">
      <c r="A749" s="28"/>
      <c r="B749" s="28"/>
      <c r="C749" s="28"/>
      <c r="D749" s="28"/>
      <c r="E749" s="28"/>
      <c r="F749" s="28"/>
      <c r="G749" s="28"/>
      <c r="H749" s="28"/>
      <c r="I749" s="28"/>
      <c r="J749" s="28"/>
      <c r="K749" s="28"/>
      <c r="L749" s="28"/>
      <c r="M749" s="28"/>
      <c r="N749" s="28"/>
    </row>
    <row r="750" spans="1:14" x14ac:dyDescent="0.25">
      <c r="A750" s="28"/>
      <c r="B750" s="28"/>
      <c r="C750" s="28"/>
      <c r="D750" s="28"/>
      <c r="E750" s="28"/>
      <c r="F750" s="28"/>
      <c r="G750" s="28"/>
      <c r="H750" s="28"/>
      <c r="I750" s="28"/>
      <c r="J750" s="28"/>
      <c r="K750" s="28"/>
      <c r="L750" s="28"/>
      <c r="M750" s="28"/>
      <c r="N750" s="28"/>
    </row>
    <row r="751" spans="1:14" x14ac:dyDescent="0.25">
      <c r="A751" s="28"/>
      <c r="B751" s="28"/>
      <c r="C751" s="28"/>
      <c r="D751" s="28"/>
      <c r="E751" s="28"/>
      <c r="F751" s="28"/>
      <c r="G751" s="28"/>
      <c r="H751" s="28"/>
      <c r="I751" s="28"/>
      <c r="J751" s="28"/>
      <c r="K751" s="28"/>
      <c r="L751" s="28"/>
      <c r="M751" s="28"/>
      <c r="N751" s="28"/>
    </row>
    <row r="752" spans="1:14" x14ac:dyDescent="0.25">
      <c r="A752" s="28"/>
      <c r="B752" s="28"/>
      <c r="C752" s="28"/>
      <c r="D752" s="28"/>
      <c r="E752" s="28"/>
      <c r="F752" s="28"/>
      <c r="G752" s="28"/>
      <c r="H752" s="28"/>
      <c r="I752" s="28"/>
      <c r="J752" s="28"/>
      <c r="K752" s="28"/>
      <c r="L752" s="28"/>
      <c r="M752" s="28"/>
      <c r="N752" s="28"/>
    </row>
    <row r="753" spans="1:14" x14ac:dyDescent="0.25">
      <c r="A753" s="28"/>
      <c r="B753" s="28"/>
      <c r="C753" s="28"/>
      <c r="D753" s="28"/>
      <c r="E753" s="28"/>
      <c r="F753" s="28"/>
      <c r="G753" s="28"/>
      <c r="H753" s="28"/>
      <c r="I753" s="28"/>
      <c r="J753" s="28"/>
      <c r="K753" s="28"/>
      <c r="L753" s="28"/>
      <c r="M753" s="28"/>
      <c r="N753" s="28"/>
    </row>
    <row r="754" spans="1:14" x14ac:dyDescent="0.25">
      <c r="A754" s="28"/>
      <c r="B754" s="28"/>
      <c r="C754" s="28"/>
      <c r="D754" s="28"/>
      <c r="E754" s="28"/>
      <c r="F754" s="28"/>
      <c r="G754" s="28"/>
      <c r="H754" s="28"/>
      <c r="I754" s="28"/>
      <c r="J754" s="28"/>
      <c r="K754" s="28"/>
      <c r="L754" s="28"/>
      <c r="M754" s="28"/>
      <c r="N754" s="28"/>
    </row>
    <row r="755" spans="1:14" x14ac:dyDescent="0.25">
      <c r="A755" s="28"/>
      <c r="B755" s="28"/>
      <c r="C755" s="28"/>
      <c r="D755" s="28"/>
      <c r="E755" s="28"/>
      <c r="F755" s="28"/>
      <c r="G755" s="28"/>
      <c r="H755" s="28"/>
      <c r="I755" s="28"/>
      <c r="J755" s="28"/>
      <c r="K755" s="28"/>
      <c r="L755" s="28"/>
      <c r="M755" s="28"/>
      <c r="N755" s="28"/>
    </row>
    <row r="756" spans="1:14" x14ac:dyDescent="0.25">
      <c r="A756" s="28"/>
      <c r="B756" s="28"/>
      <c r="C756" s="28"/>
      <c r="D756" s="28"/>
      <c r="E756" s="28"/>
      <c r="F756" s="28"/>
      <c r="G756" s="28"/>
      <c r="H756" s="28"/>
      <c r="I756" s="28"/>
      <c r="J756" s="28"/>
      <c r="K756" s="28"/>
      <c r="L756" s="28"/>
      <c r="M756" s="28"/>
      <c r="N756" s="28"/>
    </row>
    <row r="757" spans="1:14" x14ac:dyDescent="0.25">
      <c r="A757" s="28"/>
      <c r="B757" s="28"/>
      <c r="C757" s="28"/>
      <c r="D757" s="28"/>
      <c r="E757" s="28"/>
      <c r="F757" s="28"/>
      <c r="G757" s="28"/>
      <c r="H757" s="28"/>
      <c r="I757" s="28"/>
      <c r="J757" s="28"/>
      <c r="K757" s="28"/>
      <c r="L757" s="28"/>
      <c r="M757" s="28"/>
      <c r="N757" s="28"/>
    </row>
    <row r="758" spans="1:14" x14ac:dyDescent="0.25">
      <c r="A758" s="28"/>
      <c r="B758" s="28"/>
      <c r="C758" s="28"/>
      <c r="D758" s="28"/>
      <c r="E758" s="28"/>
      <c r="F758" s="28"/>
      <c r="G758" s="28"/>
      <c r="H758" s="28"/>
      <c r="I758" s="28"/>
      <c r="J758" s="28"/>
      <c r="K758" s="28"/>
      <c r="L758" s="28"/>
      <c r="M758" s="28"/>
      <c r="N758" s="28"/>
    </row>
    <row r="759" spans="1:14" x14ac:dyDescent="0.25">
      <c r="A759" s="28"/>
      <c r="B759" s="28"/>
      <c r="C759" s="28"/>
      <c r="D759" s="28"/>
      <c r="E759" s="28"/>
      <c r="F759" s="28"/>
      <c r="G759" s="28"/>
      <c r="H759" s="28"/>
      <c r="I759" s="28"/>
      <c r="J759" s="28"/>
      <c r="K759" s="28"/>
      <c r="L759" s="28"/>
      <c r="M759" s="28"/>
      <c r="N759" s="28"/>
    </row>
    <row r="760" spans="1:14" x14ac:dyDescent="0.25">
      <c r="A760" s="28"/>
      <c r="B760" s="28"/>
      <c r="C760" s="28"/>
      <c r="D760" s="28"/>
      <c r="E760" s="28"/>
      <c r="F760" s="28"/>
      <c r="G760" s="28"/>
      <c r="H760" s="28"/>
      <c r="I760" s="28"/>
      <c r="J760" s="28"/>
      <c r="K760" s="28"/>
      <c r="L760" s="28"/>
      <c r="M760" s="28"/>
      <c r="N760" s="28"/>
    </row>
    <row r="761" spans="1:14" x14ac:dyDescent="0.25">
      <c r="A761" s="28"/>
      <c r="B761" s="28"/>
      <c r="C761" s="28"/>
      <c r="D761" s="28"/>
      <c r="E761" s="28"/>
      <c r="F761" s="28"/>
      <c r="G761" s="28"/>
      <c r="H761" s="28"/>
      <c r="I761" s="28"/>
      <c r="J761" s="28"/>
      <c r="K761" s="28"/>
      <c r="L761" s="28"/>
      <c r="M761" s="28"/>
      <c r="N761" s="28"/>
    </row>
    <row r="762" spans="1:14" x14ac:dyDescent="0.25">
      <c r="A762" s="28"/>
      <c r="B762" s="28"/>
      <c r="C762" s="28"/>
      <c r="D762" s="28"/>
      <c r="E762" s="28"/>
      <c r="F762" s="28"/>
      <c r="G762" s="28"/>
      <c r="H762" s="28"/>
      <c r="I762" s="28"/>
      <c r="J762" s="28"/>
      <c r="K762" s="28"/>
      <c r="L762" s="28"/>
      <c r="M762" s="28"/>
      <c r="N762" s="28"/>
    </row>
    <row r="763" spans="1:14" x14ac:dyDescent="0.25">
      <c r="A763" s="28"/>
      <c r="B763" s="28"/>
      <c r="C763" s="28"/>
      <c r="D763" s="28"/>
      <c r="E763" s="28"/>
      <c r="F763" s="28"/>
      <c r="G763" s="28"/>
      <c r="H763" s="28"/>
      <c r="I763" s="28"/>
      <c r="J763" s="28"/>
      <c r="K763" s="28"/>
      <c r="L763" s="28"/>
      <c r="M763" s="28"/>
      <c r="N763" s="28"/>
    </row>
    <row r="764" spans="1:14" x14ac:dyDescent="0.25">
      <c r="A764" s="28"/>
      <c r="B764" s="28"/>
      <c r="C764" s="28"/>
      <c r="D764" s="28"/>
      <c r="E764" s="28"/>
      <c r="F764" s="28"/>
      <c r="G764" s="28"/>
      <c r="H764" s="28"/>
      <c r="I764" s="28"/>
      <c r="J764" s="28"/>
      <c r="K764" s="28"/>
      <c r="L764" s="28"/>
      <c r="M764" s="28"/>
      <c r="N764" s="28"/>
    </row>
    <row r="765" spans="1:14" x14ac:dyDescent="0.25">
      <c r="A765" s="28"/>
      <c r="B765" s="28"/>
      <c r="C765" s="28"/>
      <c r="D765" s="28"/>
      <c r="E765" s="28"/>
      <c r="F765" s="28"/>
      <c r="G765" s="28"/>
      <c r="H765" s="28"/>
      <c r="I765" s="28"/>
      <c r="J765" s="28"/>
      <c r="K765" s="28"/>
      <c r="L765" s="28"/>
      <c r="M765" s="28"/>
      <c r="N765" s="28"/>
    </row>
    <row r="766" spans="1:14" x14ac:dyDescent="0.25">
      <c r="A766" s="28"/>
      <c r="B766" s="28"/>
      <c r="C766" s="28"/>
      <c r="D766" s="28"/>
      <c r="E766" s="28"/>
      <c r="F766" s="28"/>
      <c r="G766" s="28"/>
      <c r="H766" s="28"/>
      <c r="I766" s="28"/>
      <c r="J766" s="28"/>
      <c r="K766" s="28"/>
      <c r="L766" s="28"/>
      <c r="M766" s="28"/>
      <c r="N766" s="28"/>
    </row>
    <row r="767" spans="1:14" x14ac:dyDescent="0.25">
      <c r="A767" s="28"/>
      <c r="B767" s="28"/>
      <c r="C767" s="28"/>
      <c r="D767" s="28"/>
      <c r="E767" s="28"/>
      <c r="F767" s="28"/>
      <c r="G767" s="28"/>
      <c r="H767" s="28"/>
      <c r="I767" s="28"/>
      <c r="J767" s="28"/>
      <c r="K767" s="28"/>
      <c r="L767" s="28"/>
      <c r="M767" s="28"/>
      <c r="N767" s="28"/>
    </row>
    <row r="768" spans="1:14" x14ac:dyDescent="0.25">
      <c r="A768" s="28"/>
      <c r="B768" s="28"/>
      <c r="C768" s="28"/>
      <c r="D768" s="28"/>
      <c r="E768" s="28"/>
      <c r="F768" s="28"/>
      <c r="G768" s="28"/>
      <c r="H768" s="28"/>
      <c r="I768" s="28"/>
      <c r="J768" s="28"/>
      <c r="K768" s="28"/>
      <c r="L768" s="28"/>
      <c r="M768" s="28"/>
      <c r="N768" s="28"/>
    </row>
    <row r="769" spans="1:14" x14ac:dyDescent="0.25">
      <c r="A769" s="28"/>
      <c r="B769" s="28"/>
      <c r="C769" s="28"/>
      <c r="D769" s="28"/>
      <c r="E769" s="28"/>
      <c r="F769" s="28"/>
      <c r="G769" s="28"/>
      <c r="H769" s="28"/>
      <c r="I769" s="28"/>
      <c r="J769" s="28"/>
      <c r="K769" s="28"/>
      <c r="L769" s="28"/>
      <c r="M769" s="28"/>
      <c r="N769" s="28"/>
    </row>
    <row r="770" spans="1:14" x14ac:dyDescent="0.25">
      <c r="A770" s="28"/>
      <c r="B770" s="28"/>
      <c r="C770" s="28"/>
      <c r="D770" s="28"/>
      <c r="E770" s="28"/>
      <c r="F770" s="28"/>
      <c r="G770" s="28"/>
      <c r="H770" s="28"/>
      <c r="I770" s="28"/>
      <c r="J770" s="28"/>
      <c r="K770" s="28"/>
      <c r="L770" s="28"/>
      <c r="M770" s="28"/>
      <c r="N770" s="28"/>
    </row>
    <row r="771" spans="1:14" x14ac:dyDescent="0.25">
      <c r="A771" s="28"/>
      <c r="B771" s="28"/>
      <c r="C771" s="28"/>
      <c r="D771" s="28"/>
      <c r="E771" s="28"/>
      <c r="F771" s="28"/>
      <c r="G771" s="28"/>
      <c r="H771" s="28"/>
      <c r="I771" s="28"/>
      <c r="J771" s="28"/>
      <c r="K771" s="28"/>
      <c r="L771" s="28"/>
      <c r="M771" s="28"/>
      <c r="N771" s="28"/>
    </row>
    <row r="772" spans="1:14" x14ac:dyDescent="0.25">
      <c r="A772" s="28"/>
      <c r="B772" s="28"/>
      <c r="C772" s="28"/>
      <c r="D772" s="28"/>
      <c r="E772" s="28"/>
      <c r="F772" s="28"/>
      <c r="G772" s="28"/>
      <c r="H772" s="28"/>
      <c r="I772" s="28"/>
      <c r="J772" s="28"/>
      <c r="K772" s="28"/>
      <c r="L772" s="28"/>
      <c r="M772" s="28"/>
      <c r="N772" s="28"/>
    </row>
    <row r="773" spans="1:14" x14ac:dyDescent="0.25">
      <c r="A773" s="28"/>
      <c r="B773" s="28"/>
      <c r="C773" s="28"/>
      <c r="D773" s="28"/>
      <c r="E773" s="28"/>
      <c r="F773" s="28"/>
      <c r="G773" s="28"/>
      <c r="H773" s="28"/>
      <c r="I773" s="28"/>
      <c r="J773" s="28"/>
      <c r="K773" s="28"/>
      <c r="L773" s="28"/>
      <c r="M773" s="28"/>
      <c r="N773" s="28"/>
    </row>
    <row r="774" spans="1:14" x14ac:dyDescent="0.25">
      <c r="A774" s="28"/>
      <c r="B774" s="28"/>
      <c r="C774" s="28"/>
      <c r="D774" s="28"/>
      <c r="E774" s="28"/>
      <c r="F774" s="28"/>
      <c r="G774" s="28"/>
      <c r="H774" s="28"/>
      <c r="I774" s="28"/>
      <c r="J774" s="28"/>
      <c r="K774" s="28"/>
      <c r="L774" s="28"/>
      <c r="M774" s="28"/>
      <c r="N774" s="28"/>
    </row>
    <row r="775" spans="1:14" x14ac:dyDescent="0.25">
      <c r="A775" s="28"/>
      <c r="B775" s="28"/>
      <c r="C775" s="28"/>
      <c r="D775" s="28"/>
      <c r="E775" s="28"/>
      <c r="F775" s="28"/>
      <c r="G775" s="28"/>
      <c r="H775" s="28"/>
      <c r="I775" s="28"/>
      <c r="J775" s="28"/>
      <c r="K775" s="28"/>
      <c r="L775" s="28"/>
      <c r="M775" s="28"/>
      <c r="N775" s="28"/>
    </row>
    <row r="776" spans="1:14" x14ac:dyDescent="0.25">
      <c r="A776" s="28"/>
      <c r="B776" s="28"/>
      <c r="C776" s="28"/>
      <c r="D776" s="28"/>
      <c r="E776" s="28"/>
      <c r="F776" s="28"/>
      <c r="G776" s="28"/>
      <c r="H776" s="28"/>
      <c r="I776" s="28"/>
      <c r="J776" s="28"/>
      <c r="K776" s="28"/>
      <c r="L776" s="28"/>
      <c r="M776" s="28"/>
      <c r="N776" s="28"/>
    </row>
    <row r="777" spans="1:14" x14ac:dyDescent="0.25">
      <c r="A777" s="28"/>
      <c r="B777" s="28"/>
      <c r="C777" s="28"/>
      <c r="D777" s="28"/>
      <c r="E777" s="28"/>
      <c r="F777" s="28"/>
      <c r="G777" s="28"/>
      <c r="H777" s="28"/>
      <c r="I777" s="28"/>
      <c r="J777" s="28"/>
      <c r="K777" s="28"/>
      <c r="L777" s="28"/>
      <c r="M777" s="28"/>
      <c r="N777" s="28"/>
    </row>
    <row r="778" spans="1:14" x14ac:dyDescent="0.25">
      <c r="A778" s="28"/>
      <c r="B778" s="28"/>
      <c r="C778" s="28"/>
      <c r="D778" s="28"/>
      <c r="E778" s="28"/>
      <c r="F778" s="28"/>
      <c r="G778" s="28"/>
      <c r="H778" s="28"/>
      <c r="I778" s="28"/>
      <c r="J778" s="28"/>
      <c r="K778" s="28"/>
      <c r="L778" s="28"/>
      <c r="M778" s="28"/>
      <c r="N778" s="28"/>
    </row>
    <row r="779" spans="1:14" x14ac:dyDescent="0.25">
      <c r="A779" s="28"/>
      <c r="B779" s="28"/>
      <c r="C779" s="28"/>
      <c r="D779" s="28"/>
      <c r="E779" s="28"/>
      <c r="F779" s="28"/>
      <c r="G779" s="28"/>
      <c r="H779" s="28"/>
      <c r="I779" s="28"/>
      <c r="J779" s="28"/>
      <c r="K779" s="28"/>
      <c r="L779" s="28"/>
      <c r="M779" s="28"/>
      <c r="N779" s="28"/>
    </row>
    <row r="780" spans="1:14" x14ac:dyDescent="0.25">
      <c r="A780" s="28"/>
      <c r="B780" s="28"/>
      <c r="C780" s="28"/>
      <c r="D780" s="28"/>
      <c r="E780" s="28"/>
      <c r="F780" s="28"/>
      <c r="G780" s="28"/>
      <c r="H780" s="28"/>
      <c r="I780" s="28"/>
      <c r="J780" s="28"/>
      <c r="K780" s="28"/>
      <c r="L780" s="28"/>
      <c r="M780" s="28"/>
      <c r="N780" s="28"/>
    </row>
    <row r="781" spans="1:14" x14ac:dyDescent="0.25">
      <c r="A781" s="28"/>
      <c r="B781" s="28"/>
      <c r="C781" s="28"/>
      <c r="D781" s="28"/>
      <c r="E781" s="28"/>
      <c r="F781" s="28"/>
      <c r="G781" s="28"/>
      <c r="H781" s="28"/>
      <c r="I781" s="28"/>
      <c r="J781" s="28"/>
      <c r="K781" s="28"/>
      <c r="L781" s="28"/>
      <c r="M781" s="28"/>
      <c r="N781" s="28"/>
    </row>
    <row r="782" spans="1:14" x14ac:dyDescent="0.25">
      <c r="A782" s="28"/>
      <c r="B782" s="28"/>
      <c r="C782" s="28"/>
      <c r="D782" s="28"/>
      <c r="E782" s="28"/>
      <c r="F782" s="28"/>
      <c r="G782" s="28"/>
      <c r="H782" s="28"/>
      <c r="I782" s="28"/>
      <c r="J782" s="28"/>
      <c r="K782" s="28"/>
      <c r="L782" s="28"/>
      <c r="M782" s="28"/>
      <c r="N782" s="28"/>
    </row>
    <row r="783" spans="1:14" x14ac:dyDescent="0.25">
      <c r="A783" s="28"/>
      <c r="B783" s="28"/>
      <c r="C783" s="28"/>
      <c r="D783" s="28"/>
      <c r="E783" s="28"/>
      <c r="F783" s="28"/>
      <c r="G783" s="28"/>
      <c r="H783" s="28"/>
      <c r="I783" s="28"/>
      <c r="J783" s="28"/>
      <c r="K783" s="28"/>
      <c r="L783" s="28"/>
      <c r="M783" s="28"/>
      <c r="N783" s="28"/>
    </row>
    <row r="784" spans="1:14" x14ac:dyDescent="0.25">
      <c r="A784" s="28"/>
      <c r="B784" s="28"/>
      <c r="C784" s="28"/>
      <c r="D784" s="28"/>
      <c r="E784" s="28"/>
      <c r="F784" s="28"/>
      <c r="G784" s="28"/>
      <c r="H784" s="28"/>
      <c r="I784" s="28"/>
      <c r="J784" s="28"/>
      <c r="K784" s="28"/>
      <c r="L784" s="28"/>
      <c r="M784" s="28"/>
      <c r="N784" s="28"/>
    </row>
    <row r="785" spans="1:14" x14ac:dyDescent="0.25">
      <c r="A785" s="28"/>
      <c r="B785" s="28"/>
      <c r="C785" s="28"/>
      <c r="D785" s="28"/>
      <c r="E785" s="28"/>
      <c r="F785" s="28"/>
      <c r="G785" s="28"/>
      <c r="H785" s="28"/>
      <c r="I785" s="28"/>
      <c r="J785" s="28"/>
      <c r="K785" s="28"/>
      <c r="L785" s="28"/>
      <c r="M785" s="28"/>
      <c r="N785" s="28"/>
    </row>
    <row r="786" spans="1:14" x14ac:dyDescent="0.25">
      <c r="A786" s="28"/>
      <c r="B786" s="28"/>
      <c r="C786" s="28"/>
      <c r="D786" s="28"/>
      <c r="E786" s="28"/>
      <c r="F786" s="28"/>
      <c r="G786" s="28"/>
      <c r="H786" s="28"/>
      <c r="I786" s="28"/>
      <c r="J786" s="28"/>
      <c r="K786" s="28"/>
      <c r="L786" s="28"/>
      <c r="M786" s="28"/>
      <c r="N786" s="28"/>
    </row>
    <row r="787" spans="1:14" x14ac:dyDescent="0.25">
      <c r="A787" s="28"/>
      <c r="B787" s="28"/>
      <c r="C787" s="28"/>
      <c r="D787" s="28"/>
      <c r="E787" s="28"/>
      <c r="F787" s="28"/>
      <c r="G787" s="28"/>
      <c r="H787" s="28"/>
      <c r="I787" s="28"/>
      <c r="J787" s="28"/>
      <c r="K787" s="28"/>
      <c r="L787" s="28"/>
      <c r="M787" s="28"/>
      <c r="N787" s="28"/>
    </row>
    <row r="788" spans="1:14" x14ac:dyDescent="0.25">
      <c r="A788" s="28"/>
      <c r="B788" s="28"/>
      <c r="C788" s="28"/>
      <c r="D788" s="28"/>
      <c r="E788" s="28"/>
      <c r="F788" s="28"/>
      <c r="G788" s="28"/>
      <c r="H788" s="28"/>
      <c r="I788" s="28"/>
      <c r="J788" s="28"/>
      <c r="K788" s="28"/>
      <c r="L788" s="28"/>
      <c r="M788" s="28"/>
      <c r="N788" s="28"/>
    </row>
    <row r="789" spans="1:14" x14ac:dyDescent="0.25">
      <c r="A789" s="28"/>
      <c r="B789" s="28"/>
      <c r="C789" s="28"/>
      <c r="D789" s="28"/>
      <c r="E789" s="28"/>
      <c r="F789" s="28"/>
      <c r="G789" s="28"/>
      <c r="H789" s="28"/>
      <c r="I789" s="28"/>
      <c r="J789" s="28"/>
      <c r="K789" s="28"/>
      <c r="L789" s="28"/>
      <c r="M789" s="28"/>
      <c r="N789" s="28"/>
    </row>
    <row r="790" spans="1:14" x14ac:dyDescent="0.25">
      <c r="A790" s="28"/>
      <c r="B790" s="28"/>
      <c r="C790" s="28"/>
      <c r="D790" s="28"/>
      <c r="E790" s="28"/>
      <c r="F790" s="28"/>
      <c r="G790" s="28"/>
      <c r="H790" s="28"/>
      <c r="I790" s="28"/>
      <c r="J790" s="28"/>
      <c r="K790" s="28"/>
      <c r="L790" s="28"/>
      <c r="M790" s="28"/>
      <c r="N790" s="28"/>
    </row>
    <row r="791" spans="1:14" x14ac:dyDescent="0.25">
      <c r="A791" s="28"/>
      <c r="B791" s="28"/>
      <c r="C791" s="28"/>
      <c r="D791" s="28"/>
      <c r="E791" s="28"/>
      <c r="F791" s="28"/>
      <c r="G791" s="28"/>
      <c r="H791" s="28"/>
      <c r="I791" s="28"/>
      <c r="J791" s="28"/>
      <c r="K791" s="28"/>
      <c r="L791" s="28"/>
      <c r="M791" s="28"/>
      <c r="N791" s="28"/>
    </row>
    <row r="792" spans="1:14" x14ac:dyDescent="0.25">
      <c r="A792" s="28"/>
      <c r="B792" s="28"/>
      <c r="C792" s="28"/>
      <c r="D792" s="28"/>
      <c r="E792" s="28"/>
      <c r="F792" s="28"/>
      <c r="G792" s="28"/>
      <c r="H792" s="28"/>
      <c r="I792" s="28"/>
      <c r="J792" s="28"/>
      <c r="K792" s="28"/>
      <c r="L792" s="28"/>
      <c r="M792" s="28"/>
      <c r="N792" s="28"/>
    </row>
    <row r="793" spans="1:14" x14ac:dyDescent="0.25">
      <c r="A793" s="28"/>
      <c r="B793" s="28"/>
      <c r="C793" s="28"/>
      <c r="D793" s="28"/>
      <c r="E793" s="28"/>
      <c r="F793" s="28"/>
      <c r="G793" s="28"/>
      <c r="H793" s="28"/>
      <c r="I793" s="28"/>
      <c r="J793" s="28"/>
      <c r="K793" s="28"/>
      <c r="L793" s="28"/>
      <c r="M793" s="28"/>
      <c r="N793" s="28"/>
    </row>
    <row r="794" spans="1:14" x14ac:dyDescent="0.25">
      <c r="A794" s="28"/>
      <c r="B794" s="28"/>
      <c r="C794" s="28"/>
      <c r="D794" s="28"/>
      <c r="E794" s="28"/>
      <c r="F794" s="28"/>
      <c r="G794" s="28"/>
      <c r="H794" s="28"/>
      <c r="I794" s="28"/>
      <c r="J794" s="28"/>
      <c r="K794" s="28"/>
      <c r="L794" s="28"/>
      <c r="M794" s="28"/>
      <c r="N794" s="28"/>
    </row>
    <row r="795" spans="1:14" x14ac:dyDescent="0.25">
      <c r="A795" s="28"/>
      <c r="B795" s="28"/>
      <c r="C795" s="28"/>
      <c r="D795" s="28"/>
      <c r="E795" s="28"/>
      <c r="F795" s="28"/>
      <c r="G795" s="28"/>
      <c r="H795" s="28"/>
      <c r="I795" s="28"/>
      <c r="J795" s="28"/>
      <c r="K795" s="28"/>
      <c r="L795" s="28"/>
      <c r="M795" s="28"/>
      <c r="N795" s="28"/>
    </row>
    <row r="796" spans="1:14" x14ac:dyDescent="0.25">
      <c r="A796" s="28"/>
      <c r="B796" s="28"/>
      <c r="C796" s="28"/>
      <c r="D796" s="28"/>
      <c r="E796" s="28"/>
      <c r="F796" s="28"/>
      <c r="G796" s="28"/>
      <c r="H796" s="28"/>
      <c r="I796" s="28"/>
      <c r="J796" s="28"/>
      <c r="K796" s="28"/>
      <c r="L796" s="28"/>
      <c r="M796" s="28"/>
      <c r="N796" s="28"/>
    </row>
    <row r="797" spans="1:14" x14ac:dyDescent="0.25">
      <c r="A797" s="28"/>
      <c r="B797" s="28"/>
      <c r="C797" s="28"/>
      <c r="D797" s="28"/>
      <c r="E797" s="28"/>
      <c r="F797" s="28"/>
      <c r="G797" s="28"/>
      <c r="H797" s="28"/>
      <c r="I797" s="28"/>
      <c r="J797" s="28"/>
      <c r="K797" s="28"/>
      <c r="L797" s="28"/>
      <c r="M797" s="28"/>
      <c r="N797" s="28"/>
    </row>
    <row r="798" spans="1:14" x14ac:dyDescent="0.25">
      <c r="A798" s="28"/>
      <c r="B798" s="28"/>
      <c r="C798" s="28"/>
      <c r="D798" s="28"/>
      <c r="E798" s="28"/>
      <c r="F798" s="28"/>
      <c r="G798" s="28"/>
      <c r="H798" s="28"/>
      <c r="I798" s="28"/>
      <c r="J798" s="28"/>
      <c r="K798" s="28"/>
      <c r="L798" s="28"/>
      <c r="M798" s="28"/>
      <c r="N798" s="28"/>
    </row>
    <row r="799" spans="1:14" x14ac:dyDescent="0.25">
      <c r="A799" s="28"/>
      <c r="B799" s="28"/>
      <c r="C799" s="28"/>
      <c r="D799" s="28"/>
      <c r="E799" s="28"/>
      <c r="F799" s="28"/>
      <c r="G799" s="28"/>
      <c r="H799" s="28"/>
      <c r="I799" s="28"/>
      <c r="J799" s="28"/>
      <c r="K799" s="28"/>
      <c r="L799" s="28"/>
      <c r="M799" s="28"/>
      <c r="N799" s="28"/>
    </row>
    <row r="800" spans="1:14" x14ac:dyDescent="0.25">
      <c r="A800" s="28"/>
      <c r="B800" s="28"/>
      <c r="C800" s="28"/>
      <c r="D800" s="28"/>
      <c r="E800" s="28"/>
      <c r="F800" s="28"/>
      <c r="G800" s="28"/>
      <c r="H800" s="28"/>
      <c r="I800" s="28"/>
      <c r="J800" s="28"/>
      <c r="K800" s="28"/>
      <c r="L800" s="28"/>
      <c r="M800" s="28"/>
      <c r="N800" s="28"/>
    </row>
    <row r="801" spans="1:14" x14ac:dyDescent="0.25">
      <c r="A801" s="28"/>
      <c r="B801" s="28"/>
      <c r="C801" s="28"/>
      <c r="D801" s="28"/>
      <c r="E801" s="28"/>
      <c r="F801" s="28"/>
      <c r="G801" s="28"/>
      <c r="H801" s="28"/>
      <c r="I801" s="28"/>
      <c r="J801" s="28"/>
      <c r="K801" s="28"/>
      <c r="L801" s="28"/>
      <c r="M801" s="28"/>
      <c r="N801" s="28"/>
    </row>
    <row r="802" spans="1:14" x14ac:dyDescent="0.25">
      <c r="A802" s="28"/>
      <c r="B802" s="28"/>
      <c r="C802" s="28"/>
      <c r="D802" s="28"/>
      <c r="E802" s="28"/>
      <c r="F802" s="28"/>
      <c r="G802" s="28"/>
      <c r="H802" s="28"/>
      <c r="I802" s="28"/>
      <c r="J802" s="28"/>
      <c r="K802" s="28"/>
      <c r="L802" s="28"/>
      <c r="M802" s="28"/>
      <c r="N802" s="28"/>
    </row>
    <row r="803" spans="1:14" x14ac:dyDescent="0.25">
      <c r="A803" s="28"/>
      <c r="B803" s="28"/>
      <c r="C803" s="28"/>
      <c r="D803" s="28"/>
      <c r="E803" s="28"/>
      <c r="F803" s="28"/>
      <c r="G803" s="28"/>
      <c r="H803" s="28"/>
      <c r="I803" s="28"/>
      <c r="J803" s="28"/>
      <c r="K803" s="28"/>
      <c r="L803" s="28"/>
      <c r="M803" s="28"/>
      <c r="N803" s="28"/>
    </row>
    <row r="804" spans="1:14" x14ac:dyDescent="0.25">
      <c r="A804" s="28"/>
      <c r="B804" s="28"/>
      <c r="C804" s="28"/>
      <c r="D804" s="28"/>
      <c r="E804" s="28"/>
      <c r="F804" s="28"/>
      <c r="G804" s="28"/>
      <c r="H804" s="28"/>
      <c r="I804" s="28"/>
      <c r="J804" s="28"/>
      <c r="K804" s="28"/>
      <c r="L804" s="28"/>
      <c r="M804" s="28"/>
      <c r="N804" s="28"/>
    </row>
    <row r="805" spans="1:14" x14ac:dyDescent="0.25">
      <c r="A805" s="28"/>
      <c r="B805" s="28"/>
      <c r="C805" s="28"/>
      <c r="D805" s="28"/>
      <c r="E805" s="28"/>
      <c r="F805" s="28"/>
      <c r="G805" s="28"/>
      <c r="H805" s="28"/>
      <c r="I805" s="28"/>
      <c r="K805" s="28"/>
      <c r="L805" s="28"/>
      <c r="M805" s="28"/>
      <c r="N805" s="28"/>
    </row>
    <row r="806" spans="1:14" x14ac:dyDescent="0.25">
      <c r="A806" s="28"/>
      <c r="B806" s="28"/>
      <c r="C806" s="28"/>
      <c r="D806" s="28"/>
      <c r="E806" s="28"/>
      <c r="F806" s="28"/>
      <c r="G806" s="28"/>
      <c r="H806" s="28"/>
      <c r="I806" s="28"/>
      <c r="K806" s="28"/>
      <c r="L806" s="28"/>
      <c r="M806" s="28"/>
      <c r="N806" s="28"/>
    </row>
    <row r="807" spans="1:14" x14ac:dyDescent="0.25">
      <c r="A807" s="28"/>
      <c r="B807" s="28"/>
      <c r="C807" s="28"/>
      <c r="D807" s="28"/>
      <c r="E807" s="28"/>
      <c r="F807" s="28"/>
      <c r="G807" s="28"/>
      <c r="H807" s="28"/>
      <c r="I807" s="28"/>
      <c r="K807" s="28"/>
      <c r="L807" s="28"/>
      <c r="M807" s="28"/>
      <c r="N807" s="28"/>
    </row>
    <row r="808" spans="1:14" x14ac:dyDescent="0.25">
      <c r="A808" s="28"/>
      <c r="B808" s="28"/>
      <c r="C808" s="28"/>
      <c r="D808" s="28"/>
      <c r="E808" s="28"/>
      <c r="F808" s="28"/>
      <c r="G808" s="28"/>
      <c r="H808" s="28"/>
      <c r="I808" s="28"/>
      <c r="K808" s="28"/>
      <c r="L808" s="28"/>
      <c r="M808" s="28"/>
      <c r="N808" s="28"/>
    </row>
  </sheetData>
  <sheetProtection sheet="1" objects="1" scenarios="1"/>
  <mergeCells count="58">
    <mergeCell ref="J36:K36"/>
    <mergeCell ref="L36:M36"/>
    <mergeCell ref="J49:K49"/>
    <mergeCell ref="B29:F29"/>
    <mergeCell ref="J51:K51"/>
    <mergeCell ref="J37:K37"/>
    <mergeCell ref="L37:M37"/>
    <mergeCell ref="L48:M48"/>
    <mergeCell ref="J39:K39"/>
    <mergeCell ref="L39:M39"/>
    <mergeCell ref="J78:K78"/>
    <mergeCell ref="J79:K79"/>
    <mergeCell ref="J82:K82"/>
    <mergeCell ref="B107:D107"/>
    <mergeCell ref="A100:N100"/>
    <mergeCell ref="E102:F102"/>
    <mergeCell ref="E103:F103"/>
    <mergeCell ref="E104:F104"/>
    <mergeCell ref="E105:F105"/>
    <mergeCell ref="B102:D102"/>
    <mergeCell ref="B103:D103"/>
    <mergeCell ref="B104:D104"/>
    <mergeCell ref="B105:D105"/>
    <mergeCell ref="B106:D106"/>
    <mergeCell ref="E106:F106"/>
    <mergeCell ref="E107:F107"/>
    <mergeCell ref="A99:N99"/>
    <mergeCell ref="B44:D44"/>
    <mergeCell ref="B92:D92"/>
    <mergeCell ref="B94:D94"/>
    <mergeCell ref="J70:K70"/>
    <mergeCell ref="J71:K71"/>
    <mergeCell ref="J66:K66"/>
    <mergeCell ref="J65:K65"/>
    <mergeCell ref="B48:C48"/>
    <mergeCell ref="D48:E48"/>
    <mergeCell ref="F48:G48"/>
    <mergeCell ref="H48:I48"/>
    <mergeCell ref="J48:K48"/>
    <mergeCell ref="J53:K53"/>
    <mergeCell ref="E96:J96"/>
    <mergeCell ref="J74:K74"/>
    <mergeCell ref="J61:K61"/>
    <mergeCell ref="J50:K50"/>
    <mergeCell ref="B35:C35"/>
    <mergeCell ref="A9:N9"/>
    <mergeCell ref="A12:N12"/>
    <mergeCell ref="A13:N13"/>
    <mergeCell ref="D35:E35"/>
    <mergeCell ref="F35:G35"/>
    <mergeCell ref="H35:I35"/>
    <mergeCell ref="J35:K35"/>
    <mergeCell ref="L35:M35"/>
    <mergeCell ref="B30:F30"/>
    <mergeCell ref="B26:N27"/>
    <mergeCell ref="J58:K58"/>
    <mergeCell ref="J57:K57"/>
    <mergeCell ref="J60:K60"/>
  </mergeCells>
  <conditionalFormatting sqref="E94">
    <cfRule type="cellIs" dxfId="2" priority="4" operator="lessThan">
      <formula>20%</formula>
    </cfRule>
    <cfRule type="cellIs" dxfId="1" priority="5" operator="greaterThanOrEqual">
      <formula>0.3</formula>
    </cfRule>
  </conditionalFormatting>
  <conditionalFormatting sqref="E96:J96">
    <cfRule type="expression" dxfId="0" priority="1">
      <formula>$E$94&gt;=30%</formula>
    </cfRule>
  </conditionalFormatting>
  <dataValidations count="7">
    <dataValidation type="list" allowBlank="1" showInputMessage="1" showErrorMessage="1" sqref="J37" xr:uid="{00000000-0002-0000-0000-000000000000}">
      <formula1>type_of_clotheswasher</formula1>
    </dataValidation>
    <dataValidation type="list" allowBlank="1" showInputMessage="1" showErrorMessage="1" sqref="L37" xr:uid="{00000000-0002-0000-0000-000001000000}">
      <formula1>type_of_dishwasher</formula1>
    </dataValidation>
    <dataValidation type="list" allowBlank="1" showInputMessage="1" showErrorMessage="1" sqref="K67" xr:uid="{00000000-0002-0000-0000-000002000000}">
      <formula1>between_2007_2015_washers</formula1>
    </dataValidation>
    <dataValidation type="list" allowBlank="1" showInputMessage="1" showErrorMessage="1" sqref="K72" xr:uid="{00000000-0002-0000-0000-000003000000}">
      <formula1>postMarch2015</formula1>
    </dataValidation>
    <dataValidation type="list" allowBlank="1" showInputMessage="1" showErrorMessage="1" sqref="K62" xr:uid="{00000000-0002-0000-0000-000004000000}">
      <formula1>before_2007_washers</formula1>
    </dataValidation>
    <dataValidation type="list" allowBlank="1" showInputMessage="1" showErrorMessage="1" sqref="E116" xr:uid="{BA618C97-D0F7-4098-9B51-522023CE4CDE}">
      <formula1>"Yes, No, Not Applicable"</formula1>
    </dataValidation>
    <dataValidation type="list" allowBlank="1" showInputMessage="1" showErrorMessage="1" promptTitle="Response" prompt="Yes, No, Not Applicable" sqref="B30" xr:uid="{88616B31-C906-4D2B-9BDB-EBA0CE279271}">
      <formula1>"Yes, No, Not Applicable"</formula1>
    </dataValidation>
  </dataValidations>
  <pageMargins left="0.7" right="0.7" top="0.75" bottom="0.75" header="0.3" footer="0.3"/>
  <pageSetup scale="42" orientation="portrait" verticalDpi="90" r:id="rId1"/>
  <rowBreaks count="1" manualBreakCount="1">
    <brk id="45" max="16383" man="1"/>
  </rowBreaks>
  <colBreaks count="1" manualBreakCount="1">
    <brk id="14"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3E46ED4-29D0-4CC9-8769-84E41564359B}">
          <x14:formula1>
            <xm:f>'Reference &amp; Multipliers'!$K$44:$K$47</xm:f>
          </x14:formula1>
          <xm:sqref>K80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44748-F0AA-4E07-B22A-8D238D6643AC}">
  <dimension ref="A1:AD78"/>
  <sheetViews>
    <sheetView workbookViewId="0">
      <selection activeCell="N23" sqref="N23"/>
    </sheetView>
  </sheetViews>
  <sheetFormatPr defaultRowHeight="15" x14ac:dyDescent="0.25"/>
  <sheetData>
    <row r="1" spans="1:30" ht="16.5" thickBot="1" x14ac:dyDescent="0.3">
      <c r="A1" s="2" t="s">
        <v>72</v>
      </c>
      <c r="B1" s="3"/>
      <c r="C1" s="1"/>
      <c r="D1" s="1"/>
      <c r="E1" s="1"/>
      <c r="F1" s="1"/>
      <c r="G1" s="1"/>
      <c r="H1" s="1"/>
      <c r="I1" s="29"/>
      <c r="J1" s="29"/>
      <c r="K1" s="29"/>
      <c r="L1" s="29"/>
      <c r="M1" s="29"/>
      <c r="N1" s="29"/>
      <c r="O1" s="29"/>
      <c r="P1" s="29"/>
      <c r="Q1" s="29"/>
      <c r="R1" s="29"/>
      <c r="S1" s="29"/>
      <c r="T1" s="29"/>
      <c r="U1" s="29"/>
      <c r="V1" s="29"/>
      <c r="W1" s="29"/>
      <c r="X1" s="29"/>
      <c r="Y1" s="29"/>
      <c r="Z1" s="29"/>
      <c r="AA1" s="29"/>
      <c r="AB1" s="29"/>
      <c r="AC1" s="29"/>
      <c r="AD1" s="29"/>
    </row>
    <row r="2" spans="1:30" ht="16.5" thickBot="1" x14ac:dyDescent="0.3">
      <c r="A2" s="207" t="s">
        <v>73</v>
      </c>
      <c r="B2" s="211"/>
      <c r="C2" s="207" t="s">
        <v>74</v>
      </c>
      <c r="D2" s="211"/>
      <c r="E2" s="207" t="s">
        <v>75</v>
      </c>
      <c r="F2" s="208"/>
      <c r="G2" s="209" t="s">
        <v>76</v>
      </c>
      <c r="H2" s="210"/>
      <c r="I2" s="29"/>
      <c r="J2" s="29"/>
      <c r="K2" s="29"/>
      <c r="L2" s="29"/>
      <c r="M2" s="29"/>
      <c r="N2" s="29"/>
      <c r="O2" s="29"/>
      <c r="P2" s="29"/>
      <c r="Q2" s="29"/>
      <c r="R2" s="29"/>
      <c r="S2" s="29"/>
      <c r="T2" s="29"/>
      <c r="U2" s="29"/>
      <c r="V2" s="29"/>
      <c r="W2" s="29"/>
      <c r="X2" s="29"/>
      <c r="Y2" s="29"/>
      <c r="Z2" s="29"/>
      <c r="AA2" s="29"/>
      <c r="AB2" s="29"/>
      <c r="AC2" s="29"/>
      <c r="AD2" s="29"/>
    </row>
    <row r="3" spans="1:30" ht="16.5" thickBot="1" x14ac:dyDescent="0.3">
      <c r="A3" s="202" t="s">
        <v>77</v>
      </c>
      <c r="B3" s="203"/>
      <c r="C3" s="202" t="s">
        <v>78</v>
      </c>
      <c r="D3" s="203"/>
      <c r="E3" s="202" t="s">
        <v>79</v>
      </c>
      <c r="F3" s="204"/>
      <c r="G3" s="205" t="s">
        <v>80</v>
      </c>
      <c r="H3" s="206"/>
      <c r="I3" s="29"/>
      <c r="J3" s="29"/>
      <c r="K3" s="29"/>
      <c r="L3" s="29"/>
      <c r="M3" s="29"/>
      <c r="N3" s="29"/>
      <c r="O3" s="29"/>
      <c r="P3" s="29"/>
      <c r="Q3" s="29"/>
      <c r="R3" s="29"/>
      <c r="S3" s="29"/>
      <c r="T3" s="29"/>
      <c r="U3" s="29"/>
      <c r="V3" s="29"/>
      <c r="W3" s="29"/>
      <c r="X3" s="29"/>
      <c r="Y3" s="29"/>
      <c r="Z3" s="29"/>
      <c r="AA3" s="29"/>
      <c r="AB3" s="29"/>
      <c r="AC3" s="29"/>
      <c r="AD3" s="29"/>
    </row>
    <row r="4" spans="1:30" ht="16.5" thickBot="1" x14ac:dyDescent="0.3">
      <c r="A4" s="202" t="s">
        <v>81</v>
      </c>
      <c r="B4" s="203"/>
      <c r="C4" s="202" t="s">
        <v>82</v>
      </c>
      <c r="D4" s="203"/>
      <c r="E4" s="202" t="s">
        <v>83</v>
      </c>
      <c r="F4" s="204"/>
      <c r="G4" s="205" t="s">
        <v>84</v>
      </c>
      <c r="H4" s="206"/>
      <c r="I4" s="29"/>
      <c r="J4" s="29"/>
      <c r="K4" s="29"/>
      <c r="L4" s="29"/>
      <c r="M4" s="29"/>
      <c r="N4" s="29"/>
      <c r="O4" s="29"/>
      <c r="P4" s="29"/>
      <c r="Q4" s="29"/>
      <c r="R4" s="29"/>
      <c r="S4" s="29"/>
      <c r="T4" s="29"/>
      <c r="U4" s="29"/>
      <c r="V4" s="29"/>
      <c r="W4" s="29"/>
      <c r="X4" s="29"/>
      <c r="Y4" s="29"/>
      <c r="Z4" s="29"/>
      <c r="AA4" s="29"/>
      <c r="AB4" s="29"/>
      <c r="AC4" s="29"/>
      <c r="AD4" s="29"/>
    </row>
    <row r="5" spans="1:30" ht="16.5" thickBot="1" x14ac:dyDescent="0.3">
      <c r="A5" s="202" t="s">
        <v>85</v>
      </c>
      <c r="B5" s="203"/>
      <c r="C5" s="202" t="s">
        <v>86</v>
      </c>
      <c r="D5" s="203"/>
      <c r="E5" s="202" t="s">
        <v>87</v>
      </c>
      <c r="F5" s="204"/>
      <c r="G5" s="205" t="s">
        <v>88</v>
      </c>
      <c r="H5" s="206"/>
      <c r="I5" s="29"/>
      <c r="J5" s="29"/>
      <c r="K5" s="29"/>
      <c r="L5" s="29"/>
      <c r="M5" s="29"/>
      <c r="N5" s="29"/>
      <c r="O5" s="29"/>
      <c r="P5" s="29"/>
      <c r="Q5" s="29"/>
      <c r="R5" s="29"/>
      <c r="S5" s="29"/>
      <c r="T5" s="29"/>
      <c r="U5" s="29"/>
      <c r="V5" s="29"/>
      <c r="W5" s="29"/>
      <c r="X5" s="29"/>
      <c r="Y5" s="29"/>
      <c r="Z5" s="29"/>
      <c r="AA5" s="29"/>
      <c r="AB5" s="29"/>
      <c r="AC5" s="29"/>
      <c r="AD5" s="29"/>
    </row>
    <row r="6" spans="1:30" ht="16.5" thickBot="1" x14ac:dyDescent="0.3">
      <c r="A6" s="202" t="s">
        <v>89</v>
      </c>
      <c r="B6" s="203"/>
      <c r="C6" s="202" t="s">
        <v>90</v>
      </c>
      <c r="D6" s="203"/>
      <c r="E6" s="202" t="s">
        <v>91</v>
      </c>
      <c r="F6" s="204"/>
      <c r="G6" s="205" t="s">
        <v>92</v>
      </c>
      <c r="H6" s="206"/>
      <c r="I6" s="29"/>
      <c r="J6" s="29"/>
      <c r="K6" s="29"/>
      <c r="L6" s="29"/>
      <c r="M6" s="29"/>
      <c r="N6" s="29"/>
      <c r="O6" s="29"/>
      <c r="P6" s="29"/>
      <c r="Q6" s="29"/>
      <c r="R6" s="29"/>
      <c r="S6" s="29"/>
      <c r="T6" s="29"/>
      <c r="U6" s="29"/>
      <c r="V6" s="29"/>
      <c r="W6" s="29"/>
      <c r="X6" s="29"/>
      <c r="Y6" s="29"/>
      <c r="Z6" s="29"/>
      <c r="AA6" s="29"/>
      <c r="AB6" s="29"/>
      <c r="AC6" s="29"/>
      <c r="AD6" s="29"/>
    </row>
    <row r="7" spans="1:30" ht="16.5" thickBot="1" x14ac:dyDescent="0.3">
      <c r="A7" s="202" t="s">
        <v>93</v>
      </c>
      <c r="B7" s="203"/>
      <c r="C7" s="202" t="s">
        <v>94</v>
      </c>
      <c r="D7" s="203"/>
      <c r="E7" s="202" t="s">
        <v>95</v>
      </c>
      <c r="F7" s="204"/>
      <c r="G7" s="205" t="s">
        <v>96</v>
      </c>
      <c r="H7" s="206"/>
      <c r="I7" s="29"/>
      <c r="J7" s="29"/>
      <c r="K7" s="29"/>
      <c r="L7" s="29"/>
      <c r="M7" s="29"/>
      <c r="N7" s="29"/>
      <c r="O7" s="29"/>
      <c r="P7" s="29"/>
      <c r="Q7" s="29"/>
      <c r="R7" s="29"/>
      <c r="S7" s="29"/>
      <c r="T7" s="29"/>
      <c r="U7" s="29"/>
      <c r="V7" s="29"/>
      <c r="W7" s="29"/>
      <c r="X7" s="29"/>
      <c r="Y7" s="29"/>
      <c r="Z7" s="29"/>
      <c r="AA7" s="29"/>
      <c r="AB7" s="29"/>
      <c r="AC7" s="29"/>
      <c r="AD7" s="29"/>
    </row>
    <row r="8" spans="1:30" ht="15.75" x14ac:dyDescent="0.25">
      <c r="A8" s="4" t="s">
        <v>97</v>
      </c>
      <c r="B8" s="4"/>
      <c r="C8" s="1"/>
      <c r="D8" s="1"/>
      <c r="E8" s="1"/>
      <c r="F8" s="1"/>
      <c r="G8" s="1"/>
      <c r="H8" s="1"/>
      <c r="I8" s="29"/>
      <c r="J8" s="29"/>
      <c r="K8" s="29"/>
      <c r="L8" s="29"/>
      <c r="M8" s="29"/>
      <c r="N8" s="29"/>
      <c r="O8" s="29"/>
      <c r="P8" s="29"/>
      <c r="Q8" s="29"/>
      <c r="R8" s="29"/>
      <c r="S8" s="29"/>
      <c r="T8" s="29"/>
      <c r="U8" s="29"/>
      <c r="V8" s="29"/>
      <c r="W8" s="29"/>
      <c r="X8" s="29"/>
      <c r="Y8" s="29"/>
      <c r="Z8" s="29"/>
      <c r="AA8" s="29"/>
      <c r="AB8" s="29"/>
      <c r="AC8" s="29"/>
      <c r="AD8" s="29"/>
    </row>
    <row r="9" spans="1:30" ht="15.75" x14ac:dyDescent="0.25">
      <c r="A9" s="1"/>
      <c r="B9" s="1"/>
      <c r="C9" s="1"/>
      <c r="D9" s="1"/>
      <c r="E9" s="1"/>
      <c r="F9" s="1"/>
      <c r="G9" s="1"/>
      <c r="H9" s="1"/>
      <c r="I9" s="29"/>
      <c r="J9" s="29"/>
      <c r="K9" s="29"/>
      <c r="L9" s="29"/>
      <c r="M9" s="29"/>
      <c r="N9" s="29"/>
      <c r="O9" s="29"/>
      <c r="P9" s="29"/>
      <c r="Q9" s="29"/>
      <c r="R9" s="29"/>
      <c r="S9" s="29"/>
      <c r="T9" s="29"/>
      <c r="U9" s="29"/>
      <c r="V9" s="29"/>
      <c r="W9" s="29"/>
      <c r="X9" s="29"/>
      <c r="Y9" s="29"/>
      <c r="Z9" s="29"/>
      <c r="AA9" s="29"/>
      <c r="AB9" s="29"/>
      <c r="AC9" s="29"/>
      <c r="AD9" s="29"/>
    </row>
    <row r="10" spans="1:30" ht="15.75" x14ac:dyDescent="0.25">
      <c r="A10" s="29"/>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row>
    <row r="11" spans="1:30" ht="15.75" x14ac:dyDescent="0.25">
      <c r="A11" s="28"/>
      <c r="B11" s="28"/>
      <c r="C11" s="28"/>
      <c r="D11" s="28"/>
      <c r="E11" s="28"/>
      <c r="F11" s="28"/>
      <c r="G11" s="28"/>
      <c r="H11" s="28"/>
      <c r="I11" s="28"/>
      <c r="J11" s="28"/>
      <c r="K11" s="28"/>
      <c r="L11" s="28"/>
      <c r="M11" s="28"/>
      <c r="N11" s="28"/>
      <c r="O11" s="28"/>
      <c r="P11" s="28"/>
      <c r="Q11" s="28"/>
      <c r="R11" s="28"/>
      <c r="S11" s="29"/>
      <c r="T11" s="29"/>
      <c r="U11" s="29"/>
      <c r="V11" s="29"/>
      <c r="W11" s="29"/>
      <c r="X11" s="29"/>
      <c r="Y11" s="29"/>
      <c r="Z11" s="29"/>
      <c r="AA11" s="29"/>
      <c r="AB11" s="29"/>
      <c r="AC11" s="29"/>
      <c r="AD11" s="29"/>
    </row>
    <row r="12" spans="1:30" ht="15.75" x14ac:dyDescent="0.25">
      <c r="A12" s="28"/>
      <c r="B12" s="98"/>
      <c r="C12" s="99"/>
      <c r="D12" s="99"/>
      <c r="E12" s="99"/>
      <c r="F12" s="99"/>
      <c r="G12" s="99"/>
      <c r="H12" s="29"/>
      <c r="I12" s="29" t="s">
        <v>98</v>
      </c>
      <c r="J12" s="29" t="s">
        <v>29</v>
      </c>
      <c r="K12" s="29"/>
      <c r="L12" s="29" t="s">
        <v>30</v>
      </c>
      <c r="M12" s="29"/>
      <c r="N12" s="29"/>
      <c r="O12" s="29"/>
      <c r="P12" s="99"/>
      <c r="Q12" s="99"/>
      <c r="R12" s="100"/>
      <c r="S12" s="29"/>
      <c r="T12" s="29"/>
      <c r="U12" s="29"/>
      <c r="V12" s="29"/>
      <c r="W12" s="29"/>
      <c r="X12" s="29"/>
      <c r="Y12" s="29"/>
      <c r="Z12" s="29"/>
      <c r="AA12" s="29"/>
      <c r="AB12" s="29"/>
      <c r="AC12" s="29"/>
      <c r="AD12" s="29"/>
    </row>
    <row r="13" spans="1:30" ht="15.75" x14ac:dyDescent="0.25">
      <c r="A13" s="28"/>
      <c r="B13" s="101"/>
      <c r="C13" s="28"/>
      <c r="D13" s="28"/>
      <c r="E13" s="28"/>
      <c r="F13" s="28"/>
      <c r="G13" s="28"/>
      <c r="H13" s="28"/>
      <c r="I13" s="28"/>
      <c r="J13" s="28" t="s">
        <v>99</v>
      </c>
      <c r="K13" s="28"/>
      <c r="L13" s="28" t="s">
        <v>100</v>
      </c>
      <c r="M13" s="28"/>
      <c r="N13" s="28"/>
      <c r="O13" s="28"/>
      <c r="P13" s="28"/>
      <c r="Q13" s="28"/>
      <c r="R13" s="102"/>
      <c r="S13" s="29"/>
      <c r="T13" s="29"/>
      <c r="U13" s="29"/>
      <c r="V13" s="29"/>
      <c r="W13" s="29"/>
      <c r="X13" s="29"/>
      <c r="Y13" s="29"/>
      <c r="Z13" s="29"/>
      <c r="AA13" s="29"/>
      <c r="AB13" s="29"/>
      <c r="AC13" s="29"/>
      <c r="AD13" s="29"/>
    </row>
    <row r="14" spans="1:30" ht="15.75" x14ac:dyDescent="0.25">
      <c r="A14" s="28"/>
      <c r="B14" s="101"/>
      <c r="C14" s="28"/>
      <c r="D14" s="28"/>
      <c r="E14" s="28"/>
      <c r="F14" s="28"/>
      <c r="G14" s="28"/>
      <c r="H14" s="28"/>
      <c r="I14" s="28"/>
      <c r="J14" s="28" t="s">
        <v>101</v>
      </c>
      <c r="K14" s="28"/>
      <c r="L14" s="28" t="s">
        <v>102</v>
      </c>
      <c r="M14" s="28"/>
      <c r="N14" s="28"/>
      <c r="O14" s="28"/>
      <c r="P14" s="28"/>
      <c r="Q14" s="28"/>
      <c r="R14" s="102"/>
      <c r="S14" s="29"/>
      <c r="T14" s="29"/>
      <c r="U14" s="29"/>
      <c r="V14" s="29"/>
      <c r="W14" s="29"/>
      <c r="X14" s="29"/>
      <c r="Y14" s="29"/>
      <c r="Z14" s="29"/>
      <c r="AA14" s="29"/>
      <c r="AB14" s="29"/>
      <c r="AC14" s="29"/>
      <c r="AD14" s="29"/>
    </row>
    <row r="15" spans="1:30" ht="15.75" x14ac:dyDescent="0.25">
      <c r="A15" s="28"/>
      <c r="B15" s="101"/>
      <c r="C15" s="28"/>
      <c r="D15" s="28"/>
      <c r="E15" s="28"/>
      <c r="F15" s="28"/>
      <c r="G15" s="28"/>
      <c r="H15" s="28"/>
      <c r="I15" s="28"/>
      <c r="J15" s="28">
        <v>0</v>
      </c>
      <c r="K15" s="28"/>
      <c r="L15" s="28">
        <v>0</v>
      </c>
      <c r="M15" s="28"/>
      <c r="N15" s="28"/>
      <c r="O15" s="28"/>
      <c r="P15" s="28"/>
      <c r="Q15" s="28"/>
      <c r="R15" s="102"/>
      <c r="S15" s="29"/>
      <c r="T15" s="29"/>
      <c r="U15" s="29"/>
      <c r="V15" s="29"/>
      <c r="W15" s="29"/>
      <c r="X15" s="29"/>
      <c r="Y15" s="29"/>
      <c r="Z15" s="29"/>
      <c r="AA15" s="29"/>
      <c r="AB15" s="29"/>
      <c r="AC15" s="29"/>
      <c r="AD15" s="29"/>
    </row>
    <row r="16" spans="1:30" ht="15.75" x14ac:dyDescent="0.25">
      <c r="A16" s="28"/>
      <c r="B16" s="101"/>
      <c r="C16" s="28"/>
      <c r="D16" s="28"/>
      <c r="E16" s="28"/>
      <c r="F16" s="28"/>
      <c r="G16" s="28"/>
      <c r="H16" s="28"/>
      <c r="I16" s="28"/>
      <c r="J16" s="28">
        <v>6.8250000000000002</v>
      </c>
      <c r="K16" s="28"/>
      <c r="L16" s="28">
        <v>0.5</v>
      </c>
      <c r="M16" s="28"/>
      <c r="N16" s="28"/>
      <c r="O16" s="28"/>
      <c r="P16" s="28"/>
      <c r="Q16" s="28"/>
      <c r="R16" s="102"/>
      <c r="S16" s="29"/>
      <c r="T16" s="29"/>
      <c r="U16" s="29"/>
      <c r="V16" s="29"/>
      <c r="W16" s="29"/>
      <c r="X16" s="29"/>
      <c r="Y16" s="29"/>
      <c r="Z16" s="29"/>
      <c r="AA16" s="29"/>
      <c r="AB16" s="29"/>
      <c r="AC16" s="29"/>
      <c r="AD16" s="29"/>
    </row>
    <row r="17" spans="1:30" ht="15.75" x14ac:dyDescent="0.25">
      <c r="A17" s="28"/>
      <c r="B17" s="101"/>
      <c r="C17" s="28"/>
      <c r="D17" s="28"/>
      <c r="E17" s="28"/>
      <c r="F17" s="28"/>
      <c r="G17" s="28"/>
      <c r="H17" s="28"/>
      <c r="I17" s="28"/>
      <c r="J17" s="28">
        <v>4.3949999999999996</v>
      </c>
      <c r="K17" s="28"/>
      <c r="L17" s="28">
        <v>0.4</v>
      </c>
      <c r="M17" s="28"/>
      <c r="N17" s="28"/>
      <c r="O17" s="28"/>
      <c r="P17" s="28"/>
      <c r="Q17" s="28"/>
      <c r="R17" s="102"/>
      <c r="S17" s="29"/>
      <c r="T17" s="29"/>
      <c r="U17" s="29"/>
      <c r="V17" s="29"/>
      <c r="W17" s="29"/>
      <c r="X17" s="29"/>
      <c r="Y17" s="29"/>
      <c r="Z17" s="29"/>
      <c r="AA17" s="29"/>
      <c r="AB17" s="29"/>
      <c r="AC17" s="29"/>
      <c r="AD17" s="29"/>
    </row>
    <row r="18" spans="1:30" ht="15.75" x14ac:dyDescent="0.25">
      <c r="A18" s="28"/>
      <c r="B18" s="101"/>
      <c r="C18" s="28"/>
      <c r="D18" s="28"/>
      <c r="E18" s="28"/>
      <c r="F18" s="28"/>
      <c r="G18" s="28"/>
      <c r="H18" s="28"/>
      <c r="I18" s="28"/>
      <c r="J18" s="28"/>
      <c r="K18" s="28"/>
      <c r="L18" s="28"/>
      <c r="M18" s="28"/>
      <c r="N18" s="28"/>
      <c r="O18" s="28"/>
      <c r="P18" s="28"/>
      <c r="Q18" s="28"/>
      <c r="R18" s="102"/>
      <c r="S18" s="29"/>
      <c r="T18" s="29"/>
      <c r="U18" s="29"/>
      <c r="V18" s="29"/>
      <c r="W18" s="29"/>
      <c r="X18" s="29"/>
      <c r="Y18" s="29"/>
      <c r="Z18" s="29"/>
      <c r="AA18" s="29"/>
      <c r="AB18" s="29"/>
      <c r="AC18" s="29"/>
      <c r="AD18" s="29"/>
    </row>
    <row r="19" spans="1:30" ht="15.75" x14ac:dyDescent="0.25">
      <c r="A19" s="28"/>
      <c r="B19" s="101"/>
      <c r="C19" s="28"/>
      <c r="D19" s="28"/>
      <c r="E19" s="28"/>
      <c r="F19" s="28"/>
      <c r="G19" s="28"/>
      <c r="H19" s="28"/>
      <c r="I19" s="28"/>
      <c r="J19" s="28"/>
      <c r="K19" s="28"/>
      <c r="L19" s="28"/>
      <c r="M19" s="28"/>
      <c r="N19" s="28"/>
      <c r="O19" s="28"/>
      <c r="P19" s="28"/>
      <c r="Q19" s="28"/>
      <c r="R19" s="102"/>
      <c r="S19" s="29"/>
      <c r="T19" s="29"/>
      <c r="U19" s="29"/>
      <c r="V19" s="29"/>
      <c r="W19" s="29"/>
      <c r="X19" s="29"/>
      <c r="Y19" s="29"/>
      <c r="Z19" s="29"/>
      <c r="AA19" s="29"/>
      <c r="AB19" s="29"/>
      <c r="AC19" s="29"/>
      <c r="AD19" s="29"/>
    </row>
    <row r="20" spans="1:30" ht="15.75" x14ac:dyDescent="0.25">
      <c r="A20" s="28"/>
      <c r="B20" s="101"/>
      <c r="C20" s="28"/>
      <c r="D20" s="28"/>
      <c r="E20" s="28"/>
      <c r="F20" s="28"/>
      <c r="G20" s="28"/>
      <c r="H20" s="28"/>
      <c r="I20" s="28" t="s">
        <v>103</v>
      </c>
      <c r="J20" s="28"/>
      <c r="K20" s="28"/>
      <c r="L20" s="28"/>
      <c r="M20" s="28"/>
      <c r="N20" s="28"/>
      <c r="O20" s="28"/>
      <c r="P20" s="28"/>
      <c r="Q20" s="28"/>
      <c r="R20" s="102"/>
      <c r="S20" s="29"/>
      <c r="T20" s="29"/>
      <c r="U20" s="29"/>
      <c r="V20" s="29"/>
      <c r="W20" s="29"/>
      <c r="X20" s="29"/>
      <c r="Y20" s="29"/>
      <c r="Z20" s="29"/>
      <c r="AA20" s="29"/>
      <c r="AB20" s="29"/>
      <c r="AC20" s="29"/>
      <c r="AD20" s="29"/>
    </row>
    <row r="21" spans="1:30" ht="15.75" x14ac:dyDescent="0.25">
      <c r="A21" s="28"/>
      <c r="B21" s="101"/>
      <c r="C21" s="28"/>
      <c r="D21" s="28"/>
      <c r="E21" s="28"/>
      <c r="F21" s="28"/>
      <c r="G21" s="28"/>
      <c r="H21" s="28"/>
      <c r="I21" s="28" t="s">
        <v>104</v>
      </c>
      <c r="J21" s="28"/>
      <c r="K21" s="28"/>
      <c r="L21" s="28"/>
      <c r="M21" s="28"/>
      <c r="N21" s="28"/>
      <c r="O21" s="28"/>
      <c r="P21" s="28"/>
      <c r="Q21" s="28"/>
      <c r="R21" s="102"/>
      <c r="S21" s="29"/>
      <c r="T21" s="29"/>
      <c r="U21" s="29"/>
      <c r="V21" s="29"/>
      <c r="W21" s="29"/>
      <c r="X21" s="29"/>
      <c r="Y21" s="29"/>
      <c r="Z21" s="29"/>
      <c r="AA21" s="29"/>
      <c r="AB21" s="29"/>
      <c r="AC21" s="29"/>
      <c r="AD21" s="29"/>
    </row>
    <row r="22" spans="1:30" ht="15.75" x14ac:dyDescent="0.25">
      <c r="A22" s="28"/>
      <c r="B22" s="101"/>
      <c r="C22" s="28"/>
      <c r="D22" s="28"/>
      <c r="E22" s="28"/>
      <c r="F22" s="28"/>
      <c r="G22" s="28"/>
      <c r="H22" s="28"/>
      <c r="I22" s="28" t="s">
        <v>105</v>
      </c>
      <c r="J22" s="28"/>
      <c r="K22" s="28"/>
      <c r="L22" s="28"/>
      <c r="M22" s="28"/>
      <c r="N22" s="28"/>
      <c r="O22" s="28"/>
      <c r="P22" s="28"/>
      <c r="Q22" s="28"/>
      <c r="R22" s="102"/>
      <c r="S22" s="29"/>
      <c r="T22" s="29"/>
      <c r="U22" s="29"/>
      <c r="V22" s="29"/>
      <c r="W22" s="29"/>
      <c r="X22" s="29"/>
      <c r="Y22" s="29"/>
      <c r="Z22" s="29"/>
      <c r="AA22" s="29"/>
      <c r="AB22" s="29"/>
      <c r="AC22" s="29"/>
      <c r="AD22" s="29"/>
    </row>
    <row r="23" spans="1:30" ht="15.75" x14ac:dyDescent="0.25">
      <c r="A23" s="28"/>
      <c r="B23" s="101"/>
      <c r="C23" s="28"/>
      <c r="D23" s="28"/>
      <c r="E23" s="28"/>
      <c r="F23" s="28"/>
      <c r="G23" s="28"/>
      <c r="H23" s="28"/>
      <c r="I23" s="28"/>
      <c r="J23" s="28"/>
      <c r="K23" s="28"/>
      <c r="L23" s="28"/>
      <c r="M23" s="28"/>
      <c r="N23" s="28"/>
      <c r="O23" s="28"/>
      <c r="P23" s="28"/>
      <c r="Q23" s="28"/>
      <c r="R23" s="102"/>
      <c r="S23" s="29"/>
      <c r="T23" s="29"/>
      <c r="U23" s="29"/>
      <c r="V23" s="29"/>
      <c r="W23" s="29"/>
      <c r="X23" s="29"/>
      <c r="Y23" s="29"/>
      <c r="Z23" s="29"/>
      <c r="AA23" s="29"/>
      <c r="AB23" s="29"/>
      <c r="AC23" s="29"/>
      <c r="AD23" s="29"/>
    </row>
    <row r="24" spans="1:30" ht="15.75" x14ac:dyDescent="0.25">
      <c r="A24" s="28"/>
      <c r="B24" s="101"/>
      <c r="C24" s="28"/>
      <c r="D24" s="28"/>
      <c r="E24" s="28"/>
      <c r="F24" s="28"/>
      <c r="G24" s="28"/>
      <c r="H24" s="28"/>
      <c r="I24" s="28"/>
      <c r="J24" s="28"/>
      <c r="K24" s="28"/>
      <c r="L24" s="28"/>
      <c r="M24" s="28"/>
      <c r="N24" s="28"/>
      <c r="O24" s="28"/>
      <c r="P24" s="28"/>
      <c r="Q24" s="28"/>
      <c r="R24" s="102"/>
      <c r="S24" s="29"/>
      <c r="T24" s="29"/>
      <c r="U24" s="29"/>
      <c r="V24" s="29"/>
      <c r="W24" s="29"/>
      <c r="X24" s="29"/>
      <c r="Y24" s="29"/>
      <c r="Z24" s="29"/>
      <c r="AA24" s="29"/>
      <c r="AB24" s="29"/>
      <c r="AC24" s="29"/>
      <c r="AD24" s="29"/>
    </row>
    <row r="25" spans="1:30" ht="15.75" x14ac:dyDescent="0.25">
      <c r="A25" s="28"/>
      <c r="B25" s="101"/>
      <c r="C25" s="28"/>
      <c r="D25" s="28"/>
      <c r="E25" s="28"/>
      <c r="F25" s="28"/>
      <c r="G25" s="28"/>
      <c r="H25" s="28"/>
      <c r="I25" s="28"/>
      <c r="J25" s="28"/>
      <c r="K25" s="28"/>
      <c r="L25" s="28"/>
      <c r="M25" s="28"/>
      <c r="N25" s="28"/>
      <c r="O25" s="28"/>
      <c r="P25" s="28"/>
      <c r="Q25" s="28"/>
      <c r="R25" s="102"/>
      <c r="S25" s="29"/>
      <c r="T25" s="29"/>
      <c r="U25" s="29"/>
      <c r="V25" s="29"/>
      <c r="W25" s="29"/>
      <c r="X25" s="29"/>
      <c r="Y25" s="29"/>
      <c r="Z25" s="29"/>
      <c r="AA25" s="29"/>
      <c r="AB25" s="29"/>
      <c r="AC25" s="29"/>
      <c r="AD25" s="29"/>
    </row>
    <row r="26" spans="1:30" ht="15.75" x14ac:dyDescent="0.25">
      <c r="A26" s="28"/>
      <c r="B26" s="101"/>
      <c r="C26" s="28"/>
      <c r="D26" s="28"/>
      <c r="E26" s="28"/>
      <c r="F26" s="28"/>
      <c r="G26" s="28"/>
      <c r="H26" s="28"/>
      <c r="I26" s="28"/>
      <c r="J26" s="28"/>
      <c r="K26" s="28"/>
      <c r="L26" s="28"/>
      <c r="M26" s="28"/>
      <c r="N26" s="28"/>
      <c r="O26" s="28"/>
      <c r="P26" s="28"/>
      <c r="Q26" s="28"/>
      <c r="R26" s="102"/>
      <c r="S26" s="29"/>
      <c r="T26" s="29"/>
      <c r="U26" s="29"/>
      <c r="V26" s="29"/>
      <c r="W26" s="29"/>
      <c r="X26" s="29"/>
      <c r="Y26" s="29"/>
      <c r="Z26" s="29"/>
      <c r="AA26" s="29"/>
      <c r="AB26" s="29"/>
      <c r="AC26" s="29"/>
      <c r="AD26" s="29"/>
    </row>
    <row r="27" spans="1:30" ht="15.75" x14ac:dyDescent="0.25">
      <c r="A27" s="28"/>
      <c r="B27" s="101"/>
      <c r="C27" s="28"/>
      <c r="D27" s="28"/>
      <c r="E27" s="28"/>
      <c r="F27" s="28"/>
      <c r="G27" s="28"/>
      <c r="H27" s="28"/>
      <c r="I27" s="28"/>
      <c r="J27" s="28" t="s">
        <v>106</v>
      </c>
      <c r="K27" s="28"/>
      <c r="L27" s="28"/>
      <c r="M27" s="28"/>
      <c r="N27" s="28"/>
      <c r="O27" s="28"/>
      <c r="P27" s="28"/>
      <c r="Q27" s="28"/>
      <c r="R27" s="102"/>
      <c r="S27" s="29"/>
      <c r="T27" s="29"/>
      <c r="U27" s="29"/>
      <c r="V27" s="29"/>
      <c r="W27" s="29"/>
      <c r="X27" s="29"/>
      <c r="Y27" s="29"/>
      <c r="Z27" s="29"/>
      <c r="AA27" s="29"/>
      <c r="AB27" s="29"/>
      <c r="AC27" s="29"/>
      <c r="AD27" s="29"/>
    </row>
    <row r="28" spans="1:30" ht="15.75" x14ac:dyDescent="0.25">
      <c r="A28" s="28"/>
      <c r="B28" s="101"/>
      <c r="C28" s="28"/>
      <c r="D28" s="28"/>
      <c r="E28" s="28"/>
      <c r="F28" s="28"/>
      <c r="G28" s="28"/>
      <c r="H28" s="28"/>
      <c r="I28" s="28"/>
      <c r="J28" s="28" t="s">
        <v>105</v>
      </c>
      <c r="K28" s="28" t="s">
        <v>107</v>
      </c>
      <c r="L28" s="28" t="s">
        <v>108</v>
      </c>
      <c r="M28" s="28">
        <v>13</v>
      </c>
      <c r="N28" s="28"/>
      <c r="O28" s="28"/>
      <c r="P28" s="28"/>
      <c r="Q28" s="28"/>
      <c r="R28" s="102"/>
      <c r="S28" s="29"/>
      <c r="T28" s="29"/>
      <c r="U28" s="29"/>
      <c r="V28" s="29"/>
      <c r="W28" s="29"/>
      <c r="X28" s="29"/>
      <c r="Y28" s="29"/>
      <c r="Z28" s="29"/>
      <c r="AA28" s="29"/>
      <c r="AB28" s="29"/>
      <c r="AC28" s="29"/>
      <c r="AD28" s="29"/>
    </row>
    <row r="29" spans="1:30" ht="15.75" x14ac:dyDescent="0.25">
      <c r="A29" s="28"/>
      <c r="B29" s="101"/>
      <c r="C29" s="28"/>
      <c r="D29" s="28"/>
      <c r="E29" s="28"/>
      <c r="F29" s="28"/>
      <c r="G29" s="28"/>
      <c r="H29" s="28"/>
      <c r="I29" s="28"/>
      <c r="J29" s="28" t="s">
        <v>109</v>
      </c>
      <c r="K29" s="28"/>
      <c r="L29" s="28"/>
      <c r="M29" s="28"/>
      <c r="N29" s="28"/>
      <c r="O29" s="28"/>
      <c r="P29" s="28"/>
      <c r="Q29" s="28"/>
      <c r="R29" s="102"/>
      <c r="S29" s="29"/>
      <c r="T29" s="29"/>
      <c r="U29" s="29"/>
      <c r="V29" s="29"/>
      <c r="W29" s="29"/>
      <c r="X29" s="29"/>
      <c r="Y29" s="29"/>
      <c r="Z29" s="29"/>
      <c r="AA29" s="29"/>
      <c r="AB29" s="29"/>
      <c r="AC29" s="29"/>
      <c r="AD29" s="29"/>
    </row>
    <row r="30" spans="1:30" ht="15.75" x14ac:dyDescent="0.25">
      <c r="A30" s="28"/>
      <c r="B30" s="101"/>
      <c r="C30" s="28"/>
      <c r="D30" s="28"/>
      <c r="E30" s="28" t="s">
        <v>110</v>
      </c>
      <c r="F30" s="28" t="s">
        <v>111</v>
      </c>
      <c r="G30" s="28"/>
      <c r="H30" s="28"/>
      <c r="I30" s="28"/>
      <c r="J30" s="28"/>
      <c r="K30" s="28"/>
      <c r="L30" s="28"/>
      <c r="M30" s="28"/>
      <c r="N30" s="28"/>
      <c r="O30" s="28"/>
      <c r="P30" s="28"/>
      <c r="Q30" s="28"/>
      <c r="R30" s="102"/>
      <c r="S30" s="29"/>
      <c r="T30" s="29"/>
      <c r="U30" s="29"/>
      <c r="V30" s="29"/>
      <c r="W30" s="29"/>
      <c r="X30" s="29"/>
      <c r="Y30" s="29"/>
      <c r="Z30" s="29"/>
      <c r="AA30" s="29"/>
      <c r="AB30" s="29"/>
      <c r="AC30" s="29"/>
      <c r="AD30" s="29"/>
    </row>
    <row r="31" spans="1:30" ht="15.75" x14ac:dyDescent="0.25">
      <c r="A31" s="28"/>
      <c r="B31" s="101"/>
      <c r="C31" s="28"/>
      <c r="D31" s="28"/>
      <c r="E31" s="28"/>
      <c r="F31" s="28"/>
      <c r="G31" s="28" t="s">
        <v>112</v>
      </c>
      <c r="H31" s="28">
        <v>9.5</v>
      </c>
      <c r="I31" s="28"/>
      <c r="J31" s="28" t="s">
        <v>113</v>
      </c>
      <c r="K31" s="28" t="s">
        <v>107</v>
      </c>
      <c r="L31" s="28" t="s">
        <v>108</v>
      </c>
      <c r="M31" s="28"/>
      <c r="N31" s="28"/>
      <c r="O31" s="28"/>
      <c r="P31" s="28"/>
      <c r="Q31" s="28"/>
      <c r="R31" s="102"/>
      <c r="S31" s="29"/>
      <c r="T31" s="29"/>
      <c r="U31" s="29"/>
      <c r="V31" s="29"/>
      <c r="W31" s="29"/>
      <c r="X31" s="29"/>
      <c r="Y31" s="29"/>
      <c r="Z31" s="29"/>
      <c r="AA31" s="29"/>
      <c r="AB31" s="29"/>
      <c r="AC31" s="29"/>
      <c r="AD31" s="29"/>
    </row>
    <row r="32" spans="1:30" ht="15.75" x14ac:dyDescent="0.25">
      <c r="A32" s="28"/>
      <c r="B32" s="101"/>
      <c r="C32" s="28"/>
      <c r="D32" s="28"/>
      <c r="E32" s="28"/>
      <c r="F32" s="29"/>
      <c r="G32" s="28" t="s">
        <v>114</v>
      </c>
      <c r="H32" s="28">
        <v>8</v>
      </c>
      <c r="I32" s="28"/>
      <c r="J32" s="28" t="s">
        <v>115</v>
      </c>
      <c r="K32" s="28" t="s">
        <v>107</v>
      </c>
      <c r="L32" s="28" t="s">
        <v>108</v>
      </c>
      <c r="M32" s="28"/>
      <c r="N32" s="28"/>
      <c r="O32" s="28"/>
      <c r="P32" s="28"/>
      <c r="Q32" s="28"/>
      <c r="R32" s="102"/>
      <c r="S32" s="29"/>
      <c r="T32" s="29"/>
      <c r="U32" s="29"/>
      <c r="V32" s="29"/>
      <c r="W32" s="29"/>
      <c r="X32" s="29"/>
      <c r="Y32" s="29"/>
      <c r="Z32" s="29"/>
      <c r="AA32" s="29"/>
      <c r="AB32" s="29"/>
      <c r="AC32" s="29"/>
      <c r="AD32" s="29"/>
    </row>
    <row r="33" spans="1:30" ht="15.75" x14ac:dyDescent="0.25">
      <c r="A33" s="28"/>
      <c r="B33" s="101"/>
      <c r="C33" s="28"/>
      <c r="D33" s="28"/>
      <c r="E33" s="28"/>
      <c r="F33" s="28"/>
      <c r="G33" s="103" t="s">
        <v>116</v>
      </c>
      <c r="H33" s="28">
        <v>6.5</v>
      </c>
      <c r="I33" s="28"/>
      <c r="J33" s="28" t="s">
        <v>117</v>
      </c>
      <c r="K33" s="28" t="s">
        <v>107</v>
      </c>
      <c r="L33" s="28" t="s">
        <v>108</v>
      </c>
      <c r="M33" s="28"/>
      <c r="N33" s="28"/>
      <c r="O33" s="28"/>
      <c r="P33" s="28"/>
      <c r="Q33" s="28"/>
      <c r="R33" s="102"/>
      <c r="S33" s="29"/>
      <c r="T33" s="29"/>
      <c r="U33" s="29"/>
      <c r="V33" s="29"/>
      <c r="W33" s="29"/>
      <c r="X33" s="29"/>
      <c r="Y33" s="29"/>
      <c r="Z33" s="29"/>
      <c r="AA33" s="29"/>
      <c r="AB33" s="29"/>
      <c r="AC33" s="29"/>
      <c r="AD33" s="29"/>
    </row>
    <row r="34" spans="1:30" ht="15.75" x14ac:dyDescent="0.25">
      <c r="A34" s="28"/>
      <c r="B34" s="101"/>
      <c r="C34" s="28"/>
      <c r="D34" s="28"/>
      <c r="E34" s="28" t="s">
        <v>118</v>
      </c>
      <c r="F34" s="28" t="s">
        <v>111</v>
      </c>
      <c r="G34" s="28" t="s">
        <v>112</v>
      </c>
      <c r="H34" s="28">
        <v>9.5</v>
      </c>
      <c r="I34" s="28"/>
      <c r="J34" s="28" t="s">
        <v>119</v>
      </c>
      <c r="K34" s="28"/>
      <c r="L34" s="28"/>
      <c r="M34" s="28"/>
      <c r="N34" s="28"/>
      <c r="O34" s="28"/>
      <c r="P34" s="28"/>
      <c r="Q34" s="28"/>
      <c r="R34" s="102"/>
      <c r="S34" s="29"/>
      <c r="T34" s="29"/>
      <c r="U34" s="29"/>
      <c r="V34" s="29"/>
      <c r="W34" s="29"/>
      <c r="X34" s="29"/>
      <c r="Y34" s="29"/>
      <c r="Z34" s="29"/>
      <c r="AA34" s="29"/>
      <c r="AB34" s="29"/>
      <c r="AC34" s="29"/>
      <c r="AD34" s="29"/>
    </row>
    <row r="35" spans="1:30" ht="15.75" x14ac:dyDescent="0.25">
      <c r="A35" s="28"/>
      <c r="B35" s="101"/>
      <c r="C35" s="28"/>
      <c r="D35" s="28"/>
      <c r="E35" s="28"/>
      <c r="F35" s="28"/>
      <c r="G35" s="28" t="s">
        <v>120</v>
      </c>
      <c r="H35" s="28">
        <v>4.5</v>
      </c>
      <c r="I35" s="28"/>
      <c r="J35" s="28"/>
      <c r="K35" s="28"/>
      <c r="L35" s="28"/>
      <c r="M35" s="28"/>
      <c r="N35" s="28"/>
      <c r="O35" s="28"/>
      <c r="P35" s="28"/>
      <c r="Q35" s="28"/>
      <c r="R35" s="102"/>
      <c r="S35" s="29"/>
      <c r="T35" s="29"/>
      <c r="U35" s="29"/>
      <c r="V35" s="29"/>
      <c r="W35" s="29"/>
      <c r="X35" s="29"/>
      <c r="Y35" s="29"/>
      <c r="Z35" s="29"/>
      <c r="AA35" s="29"/>
      <c r="AB35" s="29"/>
      <c r="AC35" s="29"/>
      <c r="AD35" s="29"/>
    </row>
    <row r="36" spans="1:30" ht="15.75" x14ac:dyDescent="0.25">
      <c r="A36" s="28"/>
      <c r="B36" s="101"/>
      <c r="C36" s="28"/>
      <c r="D36" s="28"/>
      <c r="E36" s="28" t="s">
        <v>121</v>
      </c>
      <c r="F36" s="28"/>
      <c r="G36" s="28"/>
      <c r="H36" s="28">
        <v>6</v>
      </c>
      <c r="I36" s="28"/>
      <c r="J36" s="28"/>
      <c r="K36" s="28"/>
      <c r="L36" s="28"/>
      <c r="M36" s="28"/>
      <c r="N36" s="28"/>
      <c r="O36" s="28"/>
      <c r="P36" s="28"/>
      <c r="Q36" s="28"/>
      <c r="R36" s="102"/>
      <c r="S36" s="29"/>
      <c r="T36" s="29"/>
      <c r="U36" s="29"/>
      <c r="V36" s="29"/>
      <c r="W36" s="29"/>
      <c r="X36" s="29"/>
      <c r="Y36" s="29"/>
      <c r="Z36" s="29"/>
      <c r="AA36" s="29"/>
      <c r="AB36" s="29"/>
      <c r="AC36" s="29"/>
      <c r="AD36" s="29"/>
    </row>
    <row r="37" spans="1:30" ht="15.75" x14ac:dyDescent="0.25">
      <c r="A37" s="28"/>
      <c r="B37" s="101"/>
      <c r="C37" s="28"/>
      <c r="D37" s="28"/>
      <c r="E37" s="28"/>
      <c r="F37" s="28"/>
      <c r="G37" s="28"/>
      <c r="H37" s="28"/>
      <c r="I37" s="28"/>
      <c r="J37" s="28"/>
      <c r="K37" s="28" t="s">
        <v>122</v>
      </c>
      <c r="L37" s="28"/>
      <c r="M37" s="28"/>
      <c r="N37" s="28"/>
      <c r="O37" s="28"/>
      <c r="P37" s="28"/>
      <c r="Q37" s="28"/>
      <c r="R37" s="102"/>
      <c r="S37" s="29"/>
      <c r="T37" s="29"/>
      <c r="U37" s="29"/>
      <c r="V37" s="29"/>
      <c r="W37" s="29"/>
      <c r="X37" s="29"/>
      <c r="Y37" s="29"/>
      <c r="Z37" s="29"/>
      <c r="AA37" s="29"/>
      <c r="AB37" s="29"/>
      <c r="AC37" s="29"/>
      <c r="AD37" s="29"/>
    </row>
    <row r="38" spans="1:30" ht="15.75" x14ac:dyDescent="0.25">
      <c r="A38" s="28"/>
      <c r="B38" s="101"/>
      <c r="C38" s="28"/>
      <c r="D38" s="28"/>
      <c r="E38" s="28"/>
      <c r="F38" s="28"/>
      <c r="G38" s="28"/>
      <c r="H38" s="28"/>
      <c r="I38" s="28"/>
      <c r="J38" s="28" t="s">
        <v>123</v>
      </c>
      <c r="K38" s="29" t="s">
        <v>53</v>
      </c>
      <c r="L38" s="28"/>
      <c r="M38" s="28" t="s">
        <v>124</v>
      </c>
      <c r="N38" s="28"/>
      <c r="O38" s="28"/>
      <c r="P38" s="28"/>
      <c r="Q38" s="28"/>
      <c r="R38" s="102"/>
      <c r="S38" s="29"/>
      <c r="T38" s="29"/>
      <c r="U38" s="29"/>
      <c r="V38" s="29"/>
      <c r="W38" s="29"/>
      <c r="X38" s="29"/>
      <c r="Y38" s="29"/>
      <c r="Z38" s="29"/>
      <c r="AA38" s="29"/>
      <c r="AB38" s="29"/>
      <c r="AC38" s="29"/>
      <c r="AD38" s="29"/>
    </row>
    <row r="39" spans="1:30" ht="15.75" x14ac:dyDescent="0.25">
      <c r="A39" s="28"/>
      <c r="B39" s="101"/>
      <c r="C39" s="28"/>
      <c r="D39" s="28"/>
      <c r="E39" s="28"/>
      <c r="F39" s="28"/>
      <c r="G39" s="28"/>
      <c r="H39" s="28"/>
      <c r="I39" s="28"/>
      <c r="J39" s="28" t="s">
        <v>122</v>
      </c>
      <c r="K39" s="29" t="s">
        <v>125</v>
      </c>
      <c r="L39" s="104">
        <v>40</v>
      </c>
      <c r="M39" s="28" t="s">
        <v>126</v>
      </c>
      <c r="N39" s="28"/>
      <c r="O39" s="28">
        <v>9.5</v>
      </c>
      <c r="P39" s="28"/>
      <c r="Q39" s="28"/>
      <c r="R39" s="102"/>
      <c r="S39" s="29"/>
      <c r="T39" s="29"/>
      <c r="U39" s="29"/>
      <c r="V39" s="29"/>
      <c r="W39" s="29"/>
      <c r="X39" s="29"/>
      <c r="Y39" s="29"/>
      <c r="Z39" s="29"/>
      <c r="AA39" s="29"/>
      <c r="AB39" s="29"/>
      <c r="AC39" s="29"/>
      <c r="AD39" s="29"/>
    </row>
    <row r="40" spans="1:30" ht="15.75" x14ac:dyDescent="0.25">
      <c r="A40" s="28"/>
      <c r="B40" s="101"/>
      <c r="C40" s="28"/>
      <c r="D40" s="28"/>
      <c r="E40" s="28"/>
      <c r="F40" s="28"/>
      <c r="G40" s="28"/>
      <c r="H40" s="28"/>
      <c r="I40" s="28"/>
      <c r="J40" s="28" t="s">
        <v>127</v>
      </c>
      <c r="K40" s="29" t="s">
        <v>128</v>
      </c>
      <c r="L40" s="28">
        <v>15</v>
      </c>
      <c r="M40" s="28" t="s">
        <v>126</v>
      </c>
      <c r="N40" s="28"/>
      <c r="O40" s="28"/>
      <c r="P40" s="28"/>
      <c r="Q40" s="28"/>
      <c r="R40" s="102"/>
      <c r="S40" s="29"/>
      <c r="T40" s="29"/>
      <c r="U40" s="29"/>
      <c r="V40" s="29"/>
      <c r="W40" s="29"/>
      <c r="X40" s="29"/>
      <c r="Y40" s="29"/>
      <c r="Z40" s="29"/>
      <c r="AA40" s="29"/>
      <c r="AB40" s="29"/>
      <c r="AC40" s="29"/>
      <c r="AD40" s="29"/>
    </row>
    <row r="41" spans="1:30" ht="15.75" x14ac:dyDescent="0.25">
      <c r="A41" s="28"/>
      <c r="B41" s="105"/>
      <c r="C41" s="106"/>
      <c r="D41" s="106"/>
      <c r="E41" s="106"/>
      <c r="F41" s="106"/>
      <c r="G41" s="106"/>
      <c r="H41" s="106"/>
      <c r="I41" s="106"/>
      <c r="J41" s="106"/>
      <c r="K41" s="107"/>
      <c r="L41" s="106"/>
      <c r="M41" s="106"/>
      <c r="N41" s="106"/>
      <c r="O41" s="106"/>
      <c r="P41" s="106"/>
      <c r="Q41" s="106"/>
      <c r="R41" s="108"/>
      <c r="S41" s="29"/>
      <c r="T41" s="29"/>
      <c r="U41" s="29"/>
      <c r="V41" s="29"/>
      <c r="W41" s="29"/>
      <c r="X41" s="29"/>
      <c r="Y41" s="29"/>
      <c r="Z41" s="29"/>
      <c r="AA41" s="29"/>
      <c r="AB41" s="29"/>
      <c r="AC41" s="29"/>
      <c r="AD41" s="29"/>
    </row>
    <row r="42" spans="1:30" ht="15.75" x14ac:dyDescent="0.25">
      <c r="A42" s="28"/>
      <c r="B42" s="28"/>
      <c r="C42" s="28"/>
      <c r="D42" s="28"/>
      <c r="E42" s="28"/>
      <c r="F42" s="28"/>
      <c r="G42" s="28"/>
      <c r="H42" s="28"/>
      <c r="I42" s="28"/>
      <c r="J42" s="28"/>
      <c r="K42" s="29"/>
      <c r="L42" s="28"/>
      <c r="M42" s="28"/>
      <c r="N42" s="28"/>
      <c r="O42" s="28"/>
      <c r="P42" s="28"/>
      <c r="Q42" s="28"/>
      <c r="R42" s="28"/>
      <c r="S42" s="29"/>
      <c r="T42" s="29"/>
      <c r="U42" s="29"/>
      <c r="V42" s="29"/>
      <c r="W42" s="29"/>
      <c r="X42" s="29"/>
      <c r="Y42" s="29"/>
      <c r="Z42" s="29"/>
      <c r="AA42" s="29"/>
      <c r="AB42" s="29"/>
      <c r="AC42" s="29"/>
      <c r="AD42" s="29"/>
    </row>
    <row r="43" spans="1:30" ht="15.75" x14ac:dyDescent="0.25">
      <c r="A43" s="28"/>
      <c r="B43" s="28"/>
      <c r="C43" s="28"/>
      <c r="D43" s="28"/>
      <c r="E43" s="28"/>
      <c r="F43" s="28"/>
      <c r="G43" s="28"/>
      <c r="H43" s="28"/>
      <c r="I43" s="28"/>
      <c r="J43" s="28"/>
      <c r="K43" s="29" t="s">
        <v>129</v>
      </c>
      <c r="L43" s="28"/>
      <c r="M43" s="28"/>
      <c r="N43" s="28"/>
      <c r="O43" s="28"/>
      <c r="P43" s="28"/>
      <c r="Q43" s="28"/>
      <c r="R43" s="28"/>
      <c r="S43" s="29"/>
      <c r="T43" s="29"/>
      <c r="U43" s="29"/>
      <c r="V43" s="29"/>
      <c r="W43" s="29"/>
      <c r="X43" s="29"/>
      <c r="Y43" s="29"/>
      <c r="Z43" s="29"/>
      <c r="AA43" s="29"/>
      <c r="AB43" s="29"/>
      <c r="AC43" s="29"/>
      <c r="AD43" s="29"/>
    </row>
    <row r="44" spans="1:30" ht="15.75" x14ac:dyDescent="0.25">
      <c r="A44" s="28"/>
      <c r="B44" s="28"/>
      <c r="C44" s="28"/>
      <c r="D44" s="28"/>
      <c r="E44" s="28"/>
      <c r="F44" s="28"/>
      <c r="G44" s="28"/>
      <c r="H44" s="28"/>
      <c r="I44" s="28"/>
      <c r="J44" s="28"/>
      <c r="K44" s="29" t="s">
        <v>53</v>
      </c>
      <c r="L44" s="28"/>
      <c r="M44" s="28"/>
      <c r="N44" s="28"/>
      <c r="O44" s="28"/>
      <c r="P44" s="28"/>
      <c r="Q44" s="28"/>
      <c r="R44" s="28"/>
      <c r="S44" s="29"/>
      <c r="T44" s="29"/>
      <c r="U44" s="29"/>
      <c r="V44" s="29"/>
      <c r="W44" s="29"/>
      <c r="X44" s="29"/>
      <c r="Y44" s="29"/>
      <c r="Z44" s="29"/>
      <c r="AA44" s="29"/>
      <c r="AB44" s="29"/>
      <c r="AC44" s="29"/>
      <c r="AD44" s="29"/>
    </row>
    <row r="45" spans="1:30" ht="15.75" x14ac:dyDescent="0.25">
      <c r="A45" s="28"/>
      <c r="B45" s="28"/>
      <c r="C45" s="28"/>
      <c r="D45" s="28"/>
      <c r="E45" s="28"/>
      <c r="F45" s="28"/>
      <c r="G45" s="28"/>
      <c r="H45" s="28"/>
      <c r="I45" s="28"/>
      <c r="J45" s="28"/>
      <c r="K45" s="29" t="s">
        <v>130</v>
      </c>
      <c r="L45" s="28">
        <v>4.2</v>
      </c>
      <c r="M45" s="28"/>
      <c r="N45" s="28"/>
      <c r="O45" s="28"/>
      <c r="P45" s="28"/>
      <c r="Q45" s="28"/>
      <c r="R45" s="28"/>
      <c r="S45" s="29"/>
      <c r="T45" s="29"/>
      <c r="U45" s="29"/>
      <c r="V45" s="29"/>
      <c r="W45" s="29"/>
      <c r="X45" s="29"/>
      <c r="Y45" s="29"/>
      <c r="Z45" s="29"/>
      <c r="AA45" s="29"/>
      <c r="AB45" s="29"/>
      <c r="AC45" s="29"/>
      <c r="AD45" s="29"/>
    </row>
    <row r="46" spans="1:30" ht="15.75" x14ac:dyDescent="0.25">
      <c r="A46" s="28"/>
      <c r="B46" s="28"/>
      <c r="C46" s="28"/>
      <c r="D46" s="28"/>
      <c r="E46" s="28"/>
      <c r="F46" s="28"/>
      <c r="G46" s="28"/>
      <c r="H46" s="28"/>
      <c r="I46" s="28"/>
      <c r="J46" s="28"/>
      <c r="K46" s="29" t="s">
        <v>131</v>
      </c>
      <c r="L46" s="28">
        <v>3.2</v>
      </c>
      <c r="M46" s="28"/>
      <c r="N46" s="28"/>
      <c r="O46" s="28"/>
      <c r="P46" s="28"/>
      <c r="Q46" s="28"/>
      <c r="R46" s="28"/>
      <c r="S46" s="29"/>
      <c r="T46" s="29"/>
      <c r="U46" s="29"/>
      <c r="V46" s="29"/>
      <c r="W46" s="29"/>
      <c r="X46" s="29"/>
      <c r="Y46" s="29"/>
      <c r="Z46" s="29"/>
      <c r="AA46" s="29"/>
      <c r="AB46" s="29"/>
      <c r="AC46" s="29"/>
      <c r="AD46" s="29"/>
    </row>
    <row r="47" spans="1:30" ht="15.75" x14ac:dyDescent="0.25">
      <c r="A47" s="28"/>
      <c r="B47" s="28"/>
      <c r="C47" s="28"/>
      <c r="D47" s="28"/>
      <c r="E47" s="28"/>
      <c r="F47" s="28"/>
      <c r="G47" s="28"/>
      <c r="H47" s="28"/>
      <c r="I47" s="28"/>
      <c r="J47" s="28"/>
      <c r="K47" s="29" t="s">
        <v>132</v>
      </c>
      <c r="L47" s="28">
        <v>4.3</v>
      </c>
      <c r="M47" s="28"/>
      <c r="N47" s="28"/>
      <c r="O47" s="28"/>
      <c r="P47" s="28"/>
      <c r="Q47" s="28"/>
      <c r="R47" s="28"/>
      <c r="S47" s="29"/>
      <c r="T47" s="29"/>
      <c r="U47" s="29"/>
      <c r="V47" s="29"/>
      <c r="W47" s="29"/>
      <c r="X47" s="29"/>
      <c r="Y47" s="29"/>
      <c r="Z47" s="29"/>
      <c r="AA47" s="29"/>
      <c r="AB47" s="29"/>
      <c r="AC47" s="29"/>
      <c r="AD47" s="29"/>
    </row>
    <row r="48" spans="1:30" ht="15.75" x14ac:dyDescent="0.25">
      <c r="A48" s="28"/>
      <c r="B48" s="28"/>
      <c r="C48" s="28"/>
      <c r="D48" s="28"/>
      <c r="E48" s="28"/>
      <c r="F48" s="28"/>
      <c r="G48" s="28"/>
      <c r="H48" s="28"/>
      <c r="I48" s="28"/>
      <c r="J48" s="28"/>
      <c r="K48" s="29"/>
      <c r="L48" s="28"/>
      <c r="M48" s="28"/>
      <c r="N48" s="28"/>
      <c r="O48" s="28"/>
      <c r="P48" s="28"/>
      <c r="Q48" s="28"/>
      <c r="R48" s="28"/>
      <c r="S48" s="29"/>
      <c r="T48" s="29"/>
      <c r="U48" s="29"/>
      <c r="V48" s="29"/>
      <c r="W48" s="29"/>
      <c r="X48" s="29"/>
      <c r="Y48" s="29"/>
      <c r="Z48" s="29"/>
      <c r="AA48" s="29"/>
      <c r="AB48" s="29"/>
      <c r="AC48" s="29"/>
      <c r="AD48" s="29"/>
    </row>
    <row r="49" spans="1:30" ht="15.75" x14ac:dyDescent="0.25">
      <c r="A49" s="28"/>
      <c r="B49" s="28"/>
      <c r="C49" s="28"/>
      <c r="D49" s="28"/>
      <c r="E49" s="28"/>
      <c r="F49" s="28"/>
      <c r="G49" s="28"/>
      <c r="H49" s="28"/>
      <c r="I49" s="28"/>
      <c r="J49" s="28"/>
      <c r="K49" s="29"/>
      <c r="L49" s="28"/>
      <c r="M49" s="28"/>
      <c r="N49" s="28"/>
      <c r="O49" s="28"/>
      <c r="P49" s="28"/>
      <c r="Q49" s="28"/>
      <c r="R49" s="28"/>
      <c r="S49" s="29"/>
      <c r="T49" s="29"/>
      <c r="U49" s="29"/>
      <c r="V49" s="29"/>
      <c r="W49" s="29"/>
      <c r="X49" s="29"/>
      <c r="Y49" s="29"/>
      <c r="Z49" s="29"/>
      <c r="AA49" s="29"/>
      <c r="AB49" s="29"/>
      <c r="AC49" s="29"/>
      <c r="AD49" s="29"/>
    </row>
    <row r="50" spans="1:30" ht="15.75" x14ac:dyDescent="0.25">
      <c r="A50" s="28"/>
      <c r="B50" s="28"/>
      <c r="C50" s="28"/>
      <c r="D50" s="28"/>
      <c r="E50" s="28"/>
      <c r="F50" s="28"/>
      <c r="G50" s="28"/>
      <c r="H50" s="28"/>
      <c r="I50" s="101"/>
      <c r="J50" s="29"/>
      <c r="K50" s="28" t="s">
        <v>133</v>
      </c>
      <c r="L50" s="28"/>
      <c r="M50" s="102"/>
      <c r="N50" s="28"/>
      <c r="O50" s="28"/>
      <c r="P50" s="28"/>
      <c r="Q50" s="28"/>
      <c r="R50" s="28"/>
      <c r="S50" s="29"/>
      <c r="T50" s="29"/>
      <c r="U50" s="29"/>
      <c r="V50" s="29"/>
      <c r="W50" s="29"/>
      <c r="X50" s="29"/>
      <c r="Y50" s="29"/>
      <c r="Z50" s="29"/>
      <c r="AA50" s="29"/>
      <c r="AB50" s="29"/>
      <c r="AC50" s="29"/>
      <c r="AD50" s="29"/>
    </row>
    <row r="51" spans="1:30" ht="15.75" x14ac:dyDescent="0.25">
      <c r="A51" s="28"/>
      <c r="B51" s="28"/>
      <c r="C51" s="28"/>
      <c r="D51" s="28"/>
      <c r="E51" s="28"/>
      <c r="F51" s="28"/>
      <c r="G51" s="28"/>
      <c r="H51" s="28"/>
      <c r="I51" s="109" t="s">
        <v>134</v>
      </c>
      <c r="J51" s="29"/>
      <c r="K51" s="29" t="s">
        <v>53</v>
      </c>
      <c r="L51" s="28"/>
      <c r="M51" s="102"/>
      <c r="N51" s="28"/>
      <c r="O51" s="28"/>
      <c r="P51" s="28"/>
      <c r="Q51" s="28"/>
      <c r="R51" s="28"/>
      <c r="S51" s="29"/>
      <c r="T51" s="29"/>
      <c r="U51" s="29"/>
      <c r="V51" s="29"/>
      <c r="W51" s="29"/>
      <c r="X51" s="29"/>
      <c r="Y51" s="29"/>
      <c r="Z51" s="29"/>
      <c r="AA51" s="29"/>
      <c r="AB51" s="29"/>
      <c r="AC51" s="29"/>
      <c r="AD51" s="29"/>
    </row>
    <row r="52" spans="1:30" ht="15.75" x14ac:dyDescent="0.25">
      <c r="A52" s="28"/>
      <c r="B52" s="28"/>
      <c r="C52" s="28"/>
      <c r="D52" s="28"/>
      <c r="E52" s="28"/>
      <c r="F52" s="28"/>
      <c r="G52" s="28"/>
      <c r="H52" s="28"/>
      <c r="I52" s="101"/>
      <c r="J52" s="29"/>
      <c r="K52" s="28" t="s">
        <v>135</v>
      </c>
      <c r="L52" s="28">
        <v>14.4</v>
      </c>
      <c r="M52" s="102"/>
      <c r="N52" s="28"/>
      <c r="O52" s="28"/>
      <c r="P52" s="28"/>
      <c r="Q52" s="28"/>
      <c r="R52" s="28"/>
      <c r="S52" s="29"/>
      <c r="T52" s="29"/>
      <c r="U52" s="29"/>
      <c r="V52" s="29"/>
      <c r="W52" s="29"/>
      <c r="X52" s="29"/>
      <c r="Y52" s="29"/>
      <c r="Z52" s="29"/>
      <c r="AA52" s="29"/>
      <c r="AB52" s="29"/>
      <c r="AC52" s="29"/>
      <c r="AD52" s="29"/>
    </row>
    <row r="53" spans="1:30" ht="15.75" x14ac:dyDescent="0.25">
      <c r="A53" s="28"/>
      <c r="B53" s="28"/>
      <c r="C53" s="28"/>
      <c r="D53" s="28"/>
      <c r="E53" s="28"/>
      <c r="F53" s="28"/>
      <c r="G53" s="28"/>
      <c r="H53" s="28"/>
      <c r="I53" s="101"/>
      <c r="J53" s="29"/>
      <c r="K53" s="28" t="s">
        <v>136</v>
      </c>
      <c r="L53" s="28">
        <v>8.4</v>
      </c>
      <c r="M53" s="102"/>
      <c r="N53" s="29"/>
      <c r="O53" s="29"/>
      <c r="P53" s="28"/>
      <c r="Q53" s="28"/>
      <c r="R53" s="28"/>
      <c r="S53" s="29"/>
      <c r="T53" s="29"/>
      <c r="U53" s="29"/>
      <c r="V53" s="29"/>
      <c r="W53" s="29"/>
      <c r="X53" s="29"/>
      <c r="Y53" s="29"/>
      <c r="Z53" s="29"/>
      <c r="AA53" s="29"/>
      <c r="AB53" s="29"/>
      <c r="AC53" s="29"/>
      <c r="AD53" s="29"/>
    </row>
    <row r="54" spans="1:30" ht="15.75" x14ac:dyDescent="0.25">
      <c r="A54" s="28"/>
      <c r="B54" s="28"/>
      <c r="C54" s="28"/>
      <c r="D54" s="28"/>
      <c r="E54" s="28"/>
      <c r="F54" s="28"/>
      <c r="G54" s="28"/>
      <c r="H54" s="28"/>
      <c r="I54" s="101"/>
      <c r="J54" s="28"/>
      <c r="K54" s="28" t="s">
        <v>137</v>
      </c>
      <c r="L54" s="28">
        <v>8.3000000000000007</v>
      </c>
      <c r="M54" s="102"/>
      <c r="N54" s="29"/>
      <c r="O54" s="29"/>
      <c r="P54" s="28"/>
      <c r="Q54" s="28"/>
      <c r="R54" s="28"/>
      <c r="S54" s="29"/>
      <c r="T54" s="29"/>
      <c r="U54" s="29"/>
      <c r="V54" s="29"/>
      <c r="W54" s="29"/>
      <c r="X54" s="29"/>
      <c r="Y54" s="29"/>
      <c r="Z54" s="29"/>
      <c r="AA54" s="29"/>
      <c r="AB54" s="29"/>
      <c r="AC54" s="29"/>
      <c r="AD54" s="29"/>
    </row>
    <row r="55" spans="1:30" ht="15.75" x14ac:dyDescent="0.25">
      <c r="A55" s="28"/>
      <c r="B55" s="28"/>
      <c r="C55" s="28"/>
      <c r="D55" s="28"/>
      <c r="E55" s="28"/>
      <c r="F55" s="28"/>
      <c r="G55" s="28"/>
      <c r="H55" s="28"/>
      <c r="I55" s="101"/>
      <c r="J55" s="28"/>
      <c r="K55" s="28" t="s">
        <v>138</v>
      </c>
      <c r="L55" s="28">
        <v>4.7</v>
      </c>
      <c r="M55" s="102"/>
      <c r="N55" s="29"/>
      <c r="O55" s="29"/>
      <c r="P55" s="28"/>
      <c r="Q55" s="28"/>
      <c r="R55" s="28"/>
      <c r="S55" s="29"/>
      <c r="T55" s="29"/>
      <c r="U55" s="29"/>
      <c r="V55" s="29"/>
      <c r="W55" s="29"/>
      <c r="X55" s="29"/>
      <c r="Y55" s="29"/>
      <c r="Z55" s="29"/>
      <c r="AA55" s="29"/>
      <c r="AB55" s="29"/>
      <c r="AC55" s="29"/>
      <c r="AD55" s="29"/>
    </row>
    <row r="56" spans="1:30" ht="15.75" x14ac:dyDescent="0.25">
      <c r="A56" s="28"/>
      <c r="B56" s="28"/>
      <c r="C56" s="28"/>
      <c r="D56" s="28"/>
      <c r="E56" s="28"/>
      <c r="F56" s="28"/>
      <c r="G56" s="28"/>
      <c r="H56" s="28"/>
      <c r="I56" s="101"/>
      <c r="J56" s="28"/>
      <c r="K56" s="29"/>
      <c r="L56" s="29"/>
      <c r="M56" s="102"/>
      <c r="N56" s="29"/>
      <c r="O56" s="29"/>
      <c r="P56" s="28"/>
      <c r="Q56" s="28"/>
      <c r="R56" s="28"/>
      <c r="S56" s="29"/>
      <c r="T56" s="29"/>
      <c r="U56" s="29"/>
      <c r="V56" s="29"/>
      <c r="W56" s="29"/>
      <c r="X56" s="29"/>
      <c r="Y56" s="29"/>
      <c r="Z56" s="29"/>
      <c r="AA56" s="29"/>
      <c r="AB56" s="29"/>
      <c r="AC56" s="29"/>
      <c r="AD56" s="29"/>
    </row>
    <row r="57" spans="1:30" ht="15.75" x14ac:dyDescent="0.25">
      <c r="A57" s="28"/>
      <c r="B57" s="28"/>
      <c r="C57" s="28"/>
      <c r="D57" s="28"/>
      <c r="E57" s="28"/>
      <c r="F57" s="28"/>
      <c r="G57" s="28"/>
      <c r="H57" s="28"/>
      <c r="I57" s="101"/>
      <c r="J57" s="28"/>
      <c r="K57" s="29"/>
      <c r="L57" s="28"/>
      <c r="M57" s="102"/>
      <c r="N57" s="28"/>
      <c r="O57" s="28"/>
      <c r="P57" s="28"/>
      <c r="Q57" s="28"/>
      <c r="R57" s="28"/>
      <c r="S57" s="29"/>
      <c r="T57" s="29"/>
      <c r="U57" s="29"/>
      <c r="V57" s="29"/>
      <c r="W57" s="29"/>
      <c r="X57" s="29"/>
      <c r="Y57" s="29"/>
      <c r="Z57" s="29"/>
      <c r="AA57" s="29"/>
      <c r="AB57" s="29"/>
      <c r="AC57" s="29"/>
      <c r="AD57" s="29"/>
    </row>
    <row r="58" spans="1:30" ht="15.75" x14ac:dyDescent="0.25">
      <c r="A58" s="28"/>
      <c r="B58" s="28"/>
      <c r="C58" s="28"/>
      <c r="D58" s="28"/>
      <c r="E58" s="28"/>
      <c r="F58" s="28"/>
      <c r="G58" s="28"/>
      <c r="H58" s="28"/>
      <c r="I58" s="101"/>
      <c r="J58" s="28"/>
      <c r="K58" s="28"/>
      <c r="L58" s="28"/>
      <c r="M58" s="102"/>
      <c r="N58" s="28"/>
      <c r="O58" s="28"/>
      <c r="P58" s="28"/>
      <c r="Q58" s="28"/>
      <c r="R58" s="28"/>
      <c r="S58" s="29"/>
      <c r="T58" s="29"/>
      <c r="U58" s="29"/>
      <c r="V58" s="29"/>
      <c r="W58" s="29"/>
      <c r="X58" s="29"/>
      <c r="Y58" s="29"/>
      <c r="Z58" s="29"/>
      <c r="AA58" s="29"/>
      <c r="AB58" s="29"/>
      <c r="AC58" s="29"/>
      <c r="AD58" s="29"/>
    </row>
    <row r="59" spans="1:30" ht="15.75" x14ac:dyDescent="0.25">
      <c r="A59" s="28"/>
      <c r="B59" s="28"/>
      <c r="C59" s="28"/>
      <c r="D59" s="28"/>
      <c r="E59" s="28"/>
      <c r="F59" s="28"/>
      <c r="G59" s="28"/>
      <c r="H59" s="28"/>
      <c r="I59" s="101"/>
      <c r="J59" s="28" t="s">
        <v>139</v>
      </c>
      <c r="K59" s="28" t="s">
        <v>140</v>
      </c>
      <c r="L59" s="28"/>
      <c r="M59" s="102"/>
      <c r="N59" s="28"/>
      <c r="O59" s="28"/>
      <c r="P59" s="28"/>
      <c r="Q59" s="28"/>
      <c r="R59" s="28"/>
      <c r="S59" s="29"/>
      <c r="T59" s="29"/>
      <c r="U59" s="29"/>
      <c r="V59" s="29"/>
      <c r="W59" s="29"/>
      <c r="X59" s="29"/>
      <c r="Y59" s="29"/>
      <c r="Z59" s="29"/>
      <c r="AA59" s="29"/>
      <c r="AB59" s="29"/>
      <c r="AC59" s="29"/>
      <c r="AD59" s="29"/>
    </row>
    <row r="60" spans="1:30" ht="15.75" x14ac:dyDescent="0.25">
      <c r="A60" s="28"/>
      <c r="B60" s="28"/>
      <c r="C60" s="28"/>
      <c r="D60" s="28"/>
      <c r="E60" s="28"/>
      <c r="F60" s="28"/>
      <c r="G60" s="28"/>
      <c r="H60" s="28"/>
      <c r="I60" s="101"/>
      <c r="J60" s="28"/>
      <c r="K60" s="29" t="s">
        <v>53</v>
      </c>
      <c r="L60" s="28"/>
      <c r="M60" s="102"/>
      <c r="N60" s="28"/>
      <c r="O60" s="28" t="s">
        <v>141</v>
      </c>
      <c r="P60" s="28"/>
      <c r="Q60" s="28"/>
      <c r="R60" s="28"/>
      <c r="S60" s="29"/>
      <c r="T60" s="29"/>
      <c r="U60" s="29"/>
      <c r="V60" s="29"/>
      <c r="W60" s="29"/>
      <c r="X60" s="29"/>
      <c r="Y60" s="29"/>
      <c r="Z60" s="29"/>
      <c r="AA60" s="29"/>
      <c r="AB60" s="29"/>
      <c r="AC60" s="29"/>
      <c r="AD60" s="29"/>
    </row>
    <row r="61" spans="1:30" ht="15.75" x14ac:dyDescent="0.25">
      <c r="A61" s="28"/>
      <c r="B61" s="28"/>
      <c r="C61" s="28"/>
      <c r="D61" s="28"/>
      <c r="E61" s="28"/>
      <c r="F61" s="28"/>
      <c r="G61" s="28"/>
      <c r="H61" s="28"/>
      <c r="I61" s="101"/>
      <c r="J61" s="28"/>
      <c r="K61" s="28" t="s">
        <v>142</v>
      </c>
      <c r="L61" s="28" t="s">
        <v>143</v>
      </c>
      <c r="M61" s="102">
        <v>14.78</v>
      </c>
      <c r="N61" s="28"/>
      <c r="O61" s="28" t="s">
        <v>144</v>
      </c>
      <c r="P61" s="28"/>
      <c r="Q61" s="28" t="s">
        <v>145</v>
      </c>
      <c r="R61" s="28"/>
      <c r="S61" s="29"/>
      <c r="T61" s="29"/>
      <c r="U61" s="29"/>
      <c r="V61" s="29"/>
      <c r="W61" s="29"/>
      <c r="X61" s="29"/>
      <c r="Y61" s="29"/>
      <c r="Z61" s="29"/>
      <c r="AA61" s="29"/>
      <c r="AB61" s="29"/>
      <c r="AC61" s="29"/>
      <c r="AD61" s="29"/>
    </row>
    <row r="62" spans="1:30" ht="15.75" x14ac:dyDescent="0.25">
      <c r="A62" s="28"/>
      <c r="B62" s="28"/>
      <c r="C62" s="28"/>
      <c r="D62" s="28"/>
      <c r="E62" s="28"/>
      <c r="F62" s="28"/>
      <c r="G62" s="28"/>
      <c r="H62" s="28"/>
      <c r="I62" s="101"/>
      <c r="J62" s="28"/>
      <c r="K62" s="28"/>
      <c r="L62" s="28"/>
      <c r="M62" s="102"/>
      <c r="N62" s="28"/>
      <c r="O62" s="28"/>
      <c r="P62" s="28" t="s">
        <v>146</v>
      </c>
      <c r="Q62" s="28"/>
      <c r="R62" s="28"/>
      <c r="S62" s="29"/>
      <c r="T62" s="29"/>
      <c r="U62" s="29"/>
      <c r="V62" s="29"/>
      <c r="W62" s="29"/>
      <c r="X62" s="29"/>
      <c r="Y62" s="29"/>
      <c r="Z62" s="29"/>
      <c r="AA62" s="29"/>
      <c r="AB62" s="29"/>
      <c r="AC62" s="29"/>
      <c r="AD62" s="29"/>
    </row>
    <row r="63" spans="1:30" ht="15.75" x14ac:dyDescent="0.25">
      <c r="A63" s="28"/>
      <c r="B63" s="28"/>
      <c r="C63" s="28"/>
      <c r="D63" s="28"/>
      <c r="E63" s="28"/>
      <c r="F63" s="28"/>
      <c r="G63" s="28"/>
      <c r="H63" s="28"/>
      <c r="I63" s="101"/>
      <c r="J63" s="28" t="s">
        <v>147</v>
      </c>
      <c r="K63" s="28" t="s">
        <v>148</v>
      </c>
      <c r="L63" s="29"/>
      <c r="M63" s="102"/>
      <c r="N63" s="28"/>
      <c r="O63" s="28"/>
      <c r="P63" s="28"/>
      <c r="Q63" s="28"/>
      <c r="R63" s="28"/>
      <c r="S63" s="29"/>
      <c r="T63" s="29"/>
      <c r="U63" s="29"/>
      <c r="V63" s="29"/>
      <c r="W63" s="29"/>
      <c r="X63" s="29"/>
      <c r="Y63" s="29"/>
      <c r="Z63" s="29"/>
      <c r="AA63" s="29"/>
      <c r="AB63" s="29"/>
      <c r="AC63" s="29"/>
      <c r="AD63" s="29"/>
    </row>
    <row r="64" spans="1:30" ht="15.75" x14ac:dyDescent="0.25">
      <c r="A64" s="28"/>
      <c r="B64" s="28"/>
      <c r="C64" s="28"/>
      <c r="D64" s="28"/>
      <c r="E64" s="28"/>
      <c r="F64" s="28"/>
      <c r="G64" s="28"/>
      <c r="H64" s="28"/>
      <c r="I64" s="101"/>
      <c r="J64" s="28"/>
      <c r="K64" s="29" t="s">
        <v>53</v>
      </c>
      <c r="L64" s="29"/>
      <c r="M64" s="102"/>
      <c r="N64" s="28"/>
      <c r="O64" s="28"/>
      <c r="P64" s="28" t="s">
        <v>149</v>
      </c>
      <c r="Q64" s="28"/>
      <c r="R64" s="28"/>
      <c r="S64" s="29"/>
      <c r="T64" s="29"/>
      <c r="U64" s="29"/>
      <c r="V64" s="29"/>
      <c r="W64" s="29"/>
      <c r="X64" s="29"/>
      <c r="Y64" s="29"/>
      <c r="Z64" s="29"/>
      <c r="AA64" s="29"/>
      <c r="AB64" s="29"/>
      <c r="AC64" s="29"/>
      <c r="AD64" s="29"/>
    </row>
    <row r="65" spans="1:30" ht="15.75" x14ac:dyDescent="0.25">
      <c r="A65" s="28"/>
      <c r="B65" s="28"/>
      <c r="C65" s="28"/>
      <c r="D65" s="28"/>
      <c r="E65" s="28"/>
      <c r="F65" s="28"/>
      <c r="G65" s="28"/>
      <c r="H65" s="28"/>
      <c r="I65" s="101"/>
      <c r="J65" s="28"/>
      <c r="K65" s="28" t="s">
        <v>150</v>
      </c>
      <c r="L65" s="28" t="s">
        <v>151</v>
      </c>
      <c r="M65" s="102">
        <v>12.3</v>
      </c>
      <c r="N65" s="28"/>
      <c r="O65" s="28"/>
      <c r="P65" s="28"/>
      <c r="Q65" s="28"/>
      <c r="R65" s="28"/>
      <c r="S65" s="29"/>
      <c r="T65" s="29"/>
      <c r="U65" s="29"/>
      <c r="V65" s="29"/>
      <c r="W65" s="29"/>
      <c r="X65" s="29"/>
      <c r="Y65" s="29"/>
      <c r="Z65" s="29"/>
      <c r="AA65" s="29"/>
      <c r="AB65" s="29"/>
      <c r="AC65" s="29"/>
      <c r="AD65" s="29"/>
    </row>
    <row r="66" spans="1:30" ht="15.75" x14ac:dyDescent="0.25">
      <c r="A66" s="28"/>
      <c r="B66" s="28"/>
      <c r="C66" s="28"/>
      <c r="D66" s="28"/>
      <c r="E66" s="28"/>
      <c r="F66" s="28"/>
      <c r="G66" s="28"/>
      <c r="H66" s="28"/>
      <c r="I66" s="101"/>
      <c r="J66" s="28"/>
      <c r="K66" s="28"/>
      <c r="L66" s="28"/>
      <c r="M66" s="102"/>
      <c r="N66" s="28"/>
      <c r="O66" s="28"/>
      <c r="P66" s="28"/>
      <c r="Q66" s="28"/>
      <c r="R66" s="28"/>
      <c r="S66" s="29"/>
      <c r="T66" s="29"/>
      <c r="U66" s="29"/>
      <c r="V66" s="29"/>
      <c r="W66" s="29"/>
      <c r="X66" s="29"/>
      <c r="Y66" s="29"/>
      <c r="Z66" s="29"/>
      <c r="AA66" s="29"/>
      <c r="AB66" s="29"/>
      <c r="AC66" s="29"/>
      <c r="AD66" s="29"/>
    </row>
    <row r="67" spans="1:30" ht="15.75" x14ac:dyDescent="0.25">
      <c r="A67" s="28"/>
      <c r="B67" s="28"/>
      <c r="C67" s="28"/>
      <c r="D67" s="28"/>
      <c r="E67" s="28"/>
      <c r="F67" s="28"/>
      <c r="G67" s="28"/>
      <c r="H67" s="28"/>
      <c r="I67" s="105"/>
      <c r="J67" s="106"/>
      <c r="K67" s="106"/>
      <c r="L67" s="106"/>
      <c r="M67" s="108"/>
      <c r="N67" s="28"/>
      <c r="O67" s="28"/>
      <c r="P67" s="28"/>
      <c r="Q67" s="28"/>
      <c r="R67" s="28"/>
      <c r="S67" s="29"/>
      <c r="T67" s="29"/>
      <c r="U67" s="29"/>
      <c r="V67" s="29"/>
      <c r="W67" s="29"/>
      <c r="X67" s="29"/>
      <c r="Y67" s="29"/>
      <c r="Z67" s="29"/>
      <c r="AA67" s="29"/>
      <c r="AB67" s="29"/>
      <c r="AC67" s="29"/>
      <c r="AD67" s="29"/>
    </row>
    <row r="68" spans="1:30" ht="15.75" x14ac:dyDescent="0.25">
      <c r="A68" s="28"/>
      <c r="B68" s="28"/>
      <c r="C68" s="28"/>
      <c r="D68" s="28"/>
      <c r="E68" s="28"/>
      <c r="F68" s="28"/>
      <c r="G68" s="28"/>
      <c r="H68" s="28"/>
      <c r="I68" s="28"/>
      <c r="J68" s="28"/>
      <c r="K68" s="29"/>
      <c r="L68" s="28"/>
      <c r="M68" s="28"/>
      <c r="N68" s="28"/>
      <c r="O68" s="28"/>
      <c r="P68" s="28"/>
      <c r="Q68" s="28"/>
      <c r="R68" s="28"/>
      <c r="S68" s="29"/>
      <c r="T68" s="29"/>
      <c r="U68" s="29"/>
      <c r="V68" s="29"/>
      <c r="W68" s="29"/>
      <c r="X68" s="29"/>
      <c r="Y68" s="29"/>
      <c r="Z68" s="29"/>
      <c r="AA68" s="29"/>
      <c r="AB68" s="29"/>
      <c r="AC68" s="29"/>
      <c r="AD68" s="29"/>
    </row>
    <row r="69" spans="1:30" ht="15.75" x14ac:dyDescent="0.25">
      <c r="A69" s="28"/>
      <c r="B69" s="28"/>
      <c r="C69" s="28"/>
      <c r="D69" s="28"/>
      <c r="E69" s="28"/>
      <c r="F69" s="28"/>
      <c r="G69" s="28"/>
      <c r="H69" s="28"/>
      <c r="I69" s="28"/>
      <c r="J69" s="28"/>
      <c r="K69" s="28"/>
      <c r="L69" s="28"/>
      <c r="M69" s="28"/>
      <c r="N69" s="28"/>
      <c r="O69" s="28"/>
      <c r="P69" s="28"/>
      <c r="Q69" s="28"/>
      <c r="R69" s="28"/>
      <c r="S69" s="29"/>
      <c r="T69" s="29"/>
      <c r="U69" s="29"/>
      <c r="V69" s="29"/>
      <c r="W69" s="29"/>
      <c r="X69" s="29"/>
      <c r="Y69" s="29"/>
      <c r="Z69" s="29"/>
      <c r="AA69" s="29"/>
      <c r="AB69" s="29"/>
      <c r="AC69" s="29"/>
      <c r="AD69" s="29"/>
    </row>
    <row r="70" spans="1:30" ht="15.75" x14ac:dyDescent="0.25">
      <c r="A70" s="28"/>
      <c r="B70" s="28"/>
      <c r="C70" s="28"/>
      <c r="D70" s="28"/>
      <c r="E70" s="28"/>
      <c r="F70" s="28"/>
      <c r="G70" s="28"/>
      <c r="H70" s="28"/>
      <c r="I70" s="28"/>
      <c r="J70" s="28"/>
      <c r="K70" s="28"/>
      <c r="L70" s="28"/>
      <c r="M70" s="28"/>
      <c r="N70" s="28"/>
      <c r="O70" s="28"/>
      <c r="P70" s="28"/>
      <c r="Q70" s="28"/>
      <c r="R70" s="28"/>
      <c r="S70" s="29"/>
      <c r="T70" s="29"/>
      <c r="U70" s="29"/>
      <c r="V70" s="29"/>
      <c r="W70" s="29"/>
      <c r="X70" s="29"/>
      <c r="Y70" s="29"/>
      <c r="Z70" s="29"/>
      <c r="AA70" s="29"/>
      <c r="AB70" s="29"/>
      <c r="AC70" s="29"/>
      <c r="AD70" s="29"/>
    </row>
    <row r="71" spans="1:30" ht="15.75" x14ac:dyDescent="0.25">
      <c r="A71" s="28"/>
      <c r="B71" s="28"/>
      <c r="C71" s="28"/>
      <c r="D71" s="28"/>
      <c r="E71" s="28"/>
      <c r="F71" s="28"/>
      <c r="G71" s="28"/>
      <c r="H71" s="28"/>
      <c r="I71" s="28"/>
      <c r="J71" s="28"/>
      <c r="K71" s="28"/>
      <c r="L71" s="28"/>
      <c r="M71" s="28"/>
      <c r="N71" s="28"/>
      <c r="O71" s="28"/>
      <c r="P71" s="28"/>
      <c r="Q71" s="28"/>
      <c r="R71" s="28"/>
      <c r="S71" s="29"/>
      <c r="T71" s="29"/>
      <c r="U71" s="29"/>
      <c r="V71" s="29"/>
      <c r="W71" s="29"/>
      <c r="X71" s="29"/>
      <c r="Y71" s="29"/>
      <c r="Z71" s="29"/>
      <c r="AA71" s="29"/>
      <c r="AB71" s="29"/>
      <c r="AC71" s="29"/>
      <c r="AD71" s="29"/>
    </row>
    <row r="72" spans="1:30" ht="15.75" x14ac:dyDescent="0.25">
      <c r="A72" s="28"/>
      <c r="B72" s="28"/>
      <c r="C72" s="28"/>
      <c r="D72" s="28"/>
      <c r="E72" s="28"/>
      <c r="F72" s="28"/>
      <c r="G72" s="28"/>
      <c r="H72" s="28"/>
      <c r="I72" s="28"/>
      <c r="J72" s="28"/>
      <c r="K72" s="28"/>
      <c r="L72" s="28"/>
      <c r="M72" s="28"/>
      <c r="N72" s="28"/>
      <c r="O72" s="28"/>
      <c r="P72" s="28"/>
      <c r="Q72" s="28"/>
      <c r="R72" s="28"/>
      <c r="S72" s="29"/>
      <c r="T72" s="29"/>
      <c r="U72" s="29"/>
      <c r="V72" s="29"/>
      <c r="W72" s="29"/>
      <c r="X72" s="29"/>
      <c r="Y72" s="29"/>
      <c r="Z72" s="29"/>
      <c r="AA72" s="29"/>
      <c r="AB72" s="29"/>
      <c r="AC72" s="29"/>
      <c r="AD72" s="29"/>
    </row>
    <row r="73" spans="1:30" ht="15.75" x14ac:dyDescent="0.25">
      <c r="A73" s="28"/>
      <c r="B73" s="28"/>
      <c r="C73" s="28"/>
      <c r="D73" s="28"/>
      <c r="E73" s="28"/>
      <c r="F73" s="28"/>
      <c r="G73" s="28"/>
      <c r="H73" s="28"/>
      <c r="I73" s="28"/>
      <c r="J73" s="28"/>
      <c r="K73" s="28"/>
      <c r="L73" s="28"/>
      <c r="M73" s="28"/>
      <c r="N73" s="28"/>
      <c r="O73" s="28"/>
      <c r="P73" s="28"/>
      <c r="Q73" s="28"/>
      <c r="R73" s="28"/>
      <c r="S73" s="29"/>
      <c r="T73" s="29"/>
      <c r="U73" s="29"/>
      <c r="V73" s="29"/>
      <c r="W73" s="29"/>
      <c r="X73" s="29"/>
      <c r="Y73" s="29"/>
      <c r="Z73" s="29"/>
      <c r="AA73" s="29"/>
      <c r="AB73" s="29"/>
      <c r="AC73" s="29"/>
      <c r="AD73" s="29"/>
    </row>
    <row r="74" spans="1:30" ht="15.75" x14ac:dyDescent="0.25">
      <c r="A74" s="28"/>
      <c r="B74" s="28"/>
      <c r="C74" s="28"/>
      <c r="D74" s="28"/>
      <c r="E74" s="28"/>
      <c r="F74" s="28"/>
      <c r="G74" s="28"/>
      <c r="H74" s="28"/>
      <c r="I74" s="28"/>
      <c r="J74" s="28"/>
      <c r="K74" s="28"/>
      <c r="L74" s="28"/>
      <c r="M74" s="28"/>
      <c r="N74" s="28"/>
      <c r="O74" s="28"/>
      <c r="P74" s="28"/>
      <c r="Q74" s="28"/>
      <c r="R74" s="28"/>
      <c r="S74" s="29"/>
      <c r="T74" s="29"/>
      <c r="U74" s="29"/>
      <c r="V74" s="29"/>
      <c r="W74" s="29"/>
      <c r="X74" s="29"/>
      <c r="Y74" s="29"/>
      <c r="Z74" s="29"/>
      <c r="AA74" s="29"/>
      <c r="AB74" s="29"/>
      <c r="AC74" s="29"/>
      <c r="AD74" s="29"/>
    </row>
    <row r="75" spans="1:30" ht="15.75" x14ac:dyDescent="0.25">
      <c r="A75" s="28"/>
      <c r="B75" s="28"/>
      <c r="C75" s="28"/>
      <c r="D75" s="28"/>
      <c r="E75" s="28"/>
      <c r="F75" s="28"/>
      <c r="G75" s="28"/>
      <c r="H75" s="28"/>
      <c r="I75" s="28"/>
      <c r="J75" s="28"/>
      <c r="K75" s="28"/>
      <c r="L75" s="28"/>
      <c r="M75" s="28"/>
      <c r="N75" s="28"/>
      <c r="O75" s="28"/>
      <c r="P75" s="28"/>
      <c r="Q75" s="28"/>
      <c r="R75" s="28"/>
      <c r="S75" s="29"/>
      <c r="T75" s="29"/>
      <c r="U75" s="29"/>
      <c r="V75" s="29"/>
      <c r="W75" s="29"/>
      <c r="X75" s="29"/>
      <c r="Y75" s="29"/>
      <c r="Z75" s="29"/>
      <c r="AA75" s="29"/>
      <c r="AB75" s="29"/>
      <c r="AC75" s="29"/>
      <c r="AD75" s="29"/>
    </row>
    <row r="76" spans="1:30" ht="15.75" x14ac:dyDescent="0.25">
      <c r="A76" s="28"/>
      <c r="B76" s="28"/>
      <c r="C76" s="28"/>
      <c r="D76" s="28"/>
      <c r="E76" s="28"/>
      <c r="F76" s="28"/>
      <c r="G76" s="28"/>
      <c r="H76" s="28"/>
      <c r="I76" s="28"/>
      <c r="J76" s="28"/>
      <c r="K76" s="28"/>
      <c r="L76" s="28"/>
      <c r="M76" s="28"/>
      <c r="N76" s="28"/>
      <c r="O76" s="28"/>
      <c r="P76" s="28"/>
      <c r="Q76" s="28"/>
      <c r="R76" s="28"/>
      <c r="S76" s="29"/>
      <c r="T76" s="29"/>
      <c r="U76" s="29"/>
      <c r="V76" s="29"/>
      <c r="W76" s="29"/>
      <c r="X76" s="29"/>
      <c r="Y76" s="29"/>
      <c r="Z76" s="29"/>
      <c r="AA76" s="29"/>
      <c r="AB76" s="29"/>
      <c r="AC76" s="29"/>
      <c r="AD76" s="29"/>
    </row>
    <row r="77" spans="1:30" ht="15.75" x14ac:dyDescent="0.25">
      <c r="A77" s="28"/>
      <c r="B77" s="28"/>
      <c r="C77" s="28"/>
      <c r="D77" s="28"/>
      <c r="E77" s="28"/>
      <c r="F77" s="28"/>
      <c r="G77" s="28"/>
      <c r="H77" s="28"/>
      <c r="I77" s="28"/>
      <c r="J77" s="28"/>
      <c r="K77" s="28"/>
      <c r="L77" s="28"/>
      <c r="M77" s="28"/>
      <c r="N77" s="28"/>
      <c r="O77" s="28"/>
      <c r="P77" s="28"/>
      <c r="Q77" s="28"/>
      <c r="R77" s="28"/>
      <c r="S77" s="29"/>
      <c r="T77" s="29"/>
      <c r="U77" s="29"/>
      <c r="V77" s="29"/>
      <c r="W77" s="29"/>
      <c r="X77" s="29"/>
      <c r="Y77" s="29"/>
      <c r="Z77" s="29"/>
      <c r="AA77" s="29"/>
      <c r="AB77" s="29"/>
      <c r="AC77" s="29"/>
      <c r="AD77" s="29"/>
    </row>
    <row r="78" spans="1:30" ht="15.75" x14ac:dyDescent="0.25">
      <c r="A78" s="28"/>
      <c r="B78" s="28"/>
      <c r="C78" s="28"/>
      <c r="D78" s="28"/>
      <c r="E78" s="28"/>
      <c r="F78" s="28"/>
      <c r="G78" s="28"/>
      <c r="H78" s="28"/>
      <c r="I78" s="28"/>
      <c r="J78" s="28"/>
      <c r="K78" s="28"/>
      <c r="L78" s="28"/>
      <c r="M78" s="28"/>
      <c r="N78" s="28"/>
      <c r="O78" s="28"/>
      <c r="P78" s="28"/>
      <c r="Q78" s="28"/>
      <c r="R78" s="28"/>
      <c r="S78" s="29"/>
      <c r="T78" s="29"/>
      <c r="U78" s="29"/>
      <c r="V78" s="29"/>
      <c r="W78" s="29"/>
      <c r="X78" s="29"/>
      <c r="Y78" s="29"/>
      <c r="Z78" s="29"/>
      <c r="AA78" s="29"/>
      <c r="AB78" s="29"/>
      <c r="AC78" s="29"/>
      <c r="AD78" s="29"/>
    </row>
  </sheetData>
  <mergeCells count="24">
    <mergeCell ref="E2:F2"/>
    <mergeCell ref="G2:H2"/>
    <mergeCell ref="A3:B3"/>
    <mergeCell ref="C3:D3"/>
    <mergeCell ref="E3:F3"/>
    <mergeCell ref="G3:H3"/>
    <mergeCell ref="C2:D2"/>
    <mergeCell ref="A2:B2"/>
    <mergeCell ref="A4:B4"/>
    <mergeCell ref="C4:D4"/>
    <mergeCell ref="E4:F4"/>
    <mergeCell ref="G4:H4"/>
    <mergeCell ref="A5:B5"/>
    <mergeCell ref="C5:D5"/>
    <mergeCell ref="E5:F5"/>
    <mergeCell ref="G5:H5"/>
    <mergeCell ref="A6:B6"/>
    <mergeCell ref="C6:D6"/>
    <mergeCell ref="E6:F6"/>
    <mergeCell ref="G6:H6"/>
    <mergeCell ref="A7:B7"/>
    <mergeCell ref="C7:D7"/>
    <mergeCell ref="E7:F7"/>
    <mergeCell ref="G7:H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B68ADEB29B61241B2AA8EDC6E1340E0" ma:contentTypeVersion="20" ma:contentTypeDescription="Create a new document." ma:contentTypeScope="" ma:versionID="e890e450de6a68ed55806f40ef288e97">
  <xsd:schema xmlns:xsd="http://www.w3.org/2001/XMLSchema" xmlns:xs="http://www.w3.org/2001/XMLSchema" xmlns:p="http://schemas.microsoft.com/office/2006/metadata/properties" xmlns:ns2="91bfcb28-517f-4dd4-8701-04aea4e1d6d2" xmlns:ns3="bf5b0e47-c7eb-4ab1-809e-1ffe821ce70e" targetNamespace="http://schemas.microsoft.com/office/2006/metadata/properties" ma:root="true" ma:fieldsID="b9bd99693e1333531c64f73db3426805" ns2:_="" ns3:_="">
    <xsd:import namespace="91bfcb28-517f-4dd4-8701-04aea4e1d6d2"/>
    <xsd:import namespace="bf5b0e47-c7eb-4ab1-809e-1ffe821ce70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bfcb28-517f-4dd4-8701-04aea4e1d6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e37fd66-c85f-4cdb-a613-a59591a4ba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f5b0e47-c7eb-4ab1-809e-1ffe821ce70e"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a67f7466-2be1-4f6e-8204-c52a9242baf6}" ma:internalName="TaxCatchAll" ma:showField="CatchAllData" ma:web="bf5b0e47-c7eb-4ab1-809e-1ffe821ce7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1bfcb28-517f-4dd4-8701-04aea4e1d6d2">
      <Terms xmlns="http://schemas.microsoft.com/office/infopath/2007/PartnerControls"/>
    </lcf76f155ced4ddcb4097134ff3c332f>
    <TaxCatchAll xmlns="bf5b0e47-c7eb-4ab1-809e-1ffe821ce70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12F07CA-5398-4FDB-AC36-1CAD02AF73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bfcb28-517f-4dd4-8701-04aea4e1d6d2"/>
    <ds:schemaRef ds:uri="bf5b0e47-c7eb-4ab1-809e-1ffe821ce7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770888F-1166-4153-95BA-326811504339}">
  <ds:schemaRefs>
    <ds:schemaRef ds:uri="http://schemas.microsoft.com/office/2006/metadata/properties"/>
    <ds:schemaRef ds:uri="http://schemas.microsoft.com/office/infopath/2007/PartnerControls"/>
    <ds:schemaRef ds:uri="91bfcb28-517f-4dd4-8701-04aea4e1d6d2"/>
    <ds:schemaRef ds:uri="bf5b0e47-c7eb-4ab1-809e-1ffe821ce70e"/>
  </ds:schemaRefs>
</ds:datastoreItem>
</file>

<file path=customXml/itemProps3.xml><?xml version="1.0" encoding="utf-8"?>
<ds:datastoreItem xmlns:ds="http://schemas.openxmlformats.org/officeDocument/2006/customXml" ds:itemID="{C6635288-1541-4EF5-AAE4-2FBE78AABE5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10</vt:i4>
      </vt:variant>
    </vt:vector>
  </HeadingPairs>
  <TitlesOfParts>
    <vt:vector size="12" baseType="lpstr">
      <vt:lpstr>4.1_4.2 worksheet</vt:lpstr>
      <vt:lpstr>Reference &amp; Multipliers</vt:lpstr>
      <vt:lpstr>before_2007_washers</vt:lpstr>
      <vt:lpstr>between_2007_2015_washers</vt:lpstr>
      <vt:lpstr>calendar</vt:lpstr>
      <vt:lpstr>calendar2</vt:lpstr>
      <vt:lpstr>'4.1_4.2 worksheet'!clotheswashers</vt:lpstr>
      <vt:lpstr>'4.1_4.2 worksheet'!dishwashers</vt:lpstr>
      <vt:lpstr>postMarch2015</vt:lpstr>
      <vt:lpstr>preMarch2015</vt:lpstr>
      <vt:lpstr>type_of_clotheswasher</vt:lpstr>
      <vt:lpstr>type_of_dishwasher</vt:lpstr>
    </vt:vector>
  </TitlesOfParts>
  <Manager/>
  <Company>Enterprise Community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ajacks</dc:creator>
  <cp:keywords/>
  <dc:description/>
  <cp:lastModifiedBy>Horen Geisler, Elizabeth</cp:lastModifiedBy>
  <cp:revision/>
  <dcterms:created xsi:type="dcterms:W3CDTF">2015-03-25T18:11:42Z</dcterms:created>
  <dcterms:modified xsi:type="dcterms:W3CDTF">2026-04-15T20:48:39Z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0x010100CB68ADEB29B61241B2AA8EDC6E1340E0</vt:lpwstr>
  </property>
  <property fmtid="{D5CDD505-2E9C-101B-9397-08002B2CF9AE}" pid="4" name="MediaServiceImageTags">
    <vt:lpwstr/>
  </property>
</Properties>
</file>